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管理課\教科書\☆1　教科書採択一般\03採択等説明会 &amp; 採択及び需要数報告依頼\R05  ★\02_採択及び需要数報告依頼\07_再送付\03_（未）国立高・特支（高）　←教科書一覧誤りのため第2表差し替え\"/>
    </mc:Choice>
  </mc:AlternateContent>
  <workbookProtection workbookPassword="CEFD" lockStructure="1"/>
  <bookViews>
    <workbookView xWindow="0" yWindow="0" windowWidth="28800" windowHeight="11988" tabRatio="676"/>
  </bookViews>
  <sheets>
    <sheet name="(記入例)" sheetId="29" r:id="rId1"/>
    <sheet name="第１部用 " sheetId="13" r:id="rId2"/>
    <sheet name="第２部用 " sheetId="31" r:id="rId3"/>
    <sheet name="教科書一覧" sheetId="28" r:id="rId4"/>
    <sheet name="教科書一覧（関数用）" sheetId="27" state="hidden" r:id="rId5"/>
  </sheets>
  <definedNames>
    <definedName name="_xlnm._FilterDatabase" localSheetId="0" hidden="1">'(記入例)'!$B$14:$Q$24</definedName>
    <definedName name="_xlnm._FilterDatabase" localSheetId="3" hidden="1">教科書一覧!$A$3:$I$1099</definedName>
    <definedName name="_xlnm._FilterDatabase" localSheetId="4" hidden="1">'教科書一覧（関数用）'!$A$3:$I$1099</definedName>
    <definedName name="_xlnm._FilterDatabase" localSheetId="1" hidden="1">'第１部用 '!$A$14:$P$121</definedName>
    <definedName name="_xlnm._FilterDatabase" localSheetId="2" hidden="1">'第２部用 '!$A$14:$P$111</definedName>
    <definedName name="_xlnm.Print_Area" localSheetId="0">'(記入例)'!$A$1:$X$24</definedName>
    <definedName name="_xlnm.Print_Area" localSheetId="4">'教科書一覧（関数用）'!$A$1:$I$1099</definedName>
    <definedName name="_xlnm.Print_Area" localSheetId="1">'第１部用 '!$A$1:$P$121</definedName>
    <definedName name="_xlnm.Print_Area" localSheetId="2">'第２部用 '!$A$1:$P$111</definedName>
    <definedName name="_xlnm.Print_Titles" localSheetId="0">'(記入例)'!$2:$5</definedName>
    <definedName name="_xlnm.Print_Titles" localSheetId="3">教科書一覧!$1:$3</definedName>
    <definedName name="_xlnm.Print_Titles" localSheetId="4">'教科書一覧（関数用）'!$1:$3</definedName>
    <definedName name="_xlnm.Print_Titles" localSheetId="1">'第１部用 '!$1:$5</definedName>
    <definedName name="_xlnm.Print_Titles" localSheetId="2">'第２部用 '!$1:$5</definedName>
  </definedNames>
  <calcPr calcId="162913"/>
</workbook>
</file>

<file path=xl/calcChain.xml><?xml version="1.0" encoding="utf-8"?>
<calcChain xmlns="http://schemas.openxmlformats.org/spreadsheetml/2006/main">
  <c r="I22" i="29" l="1"/>
  <c r="E22" i="29"/>
  <c r="B22" i="29"/>
  <c r="D22" i="29"/>
  <c r="H91" i="31" l="1"/>
  <c r="H92" i="31"/>
  <c r="H93" i="31"/>
  <c r="H94" i="31"/>
  <c r="H95" i="31"/>
  <c r="H96" i="31"/>
  <c r="H97" i="31"/>
  <c r="H98" i="31"/>
  <c r="H99" i="31"/>
  <c r="H100" i="31"/>
  <c r="H101" i="31"/>
  <c r="H102" i="31"/>
  <c r="H103" i="31"/>
  <c r="H104" i="31"/>
  <c r="H105" i="31"/>
  <c r="H106" i="31"/>
  <c r="H107" i="31"/>
  <c r="H108" i="31"/>
  <c r="H109" i="31"/>
  <c r="H11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C91" i="31"/>
  <c r="C92" i="31"/>
  <c r="C93" i="31"/>
  <c r="C94" i="31"/>
  <c r="C95" i="31"/>
  <c r="C96" i="31"/>
  <c r="C97" i="31"/>
  <c r="C98" i="31"/>
  <c r="C99" i="31"/>
  <c r="C100" i="31"/>
  <c r="C101" i="31"/>
  <c r="C102" i="31"/>
  <c r="C103" i="31"/>
  <c r="C104" i="31"/>
  <c r="C105" i="31"/>
  <c r="C106" i="31"/>
  <c r="C107" i="31"/>
  <c r="C108" i="31"/>
  <c r="C109" i="31"/>
  <c r="C11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H90" i="31"/>
  <c r="D90" i="31"/>
  <c r="C90" i="31"/>
  <c r="A90" i="31"/>
  <c r="H64" i="31"/>
  <c r="H65" i="31"/>
  <c r="H66" i="31"/>
  <c r="H67" i="31"/>
  <c r="H68" i="31"/>
  <c r="H69" i="31"/>
  <c r="H70" i="31"/>
  <c r="H71" i="31"/>
  <c r="H72" i="31"/>
  <c r="H73" i="31"/>
  <c r="H74" i="31"/>
  <c r="H75" i="31"/>
  <c r="H76" i="31"/>
  <c r="H77" i="31"/>
  <c r="H78" i="31"/>
  <c r="H79" i="31"/>
  <c r="H80" i="31"/>
  <c r="H81" i="31"/>
  <c r="H82" i="31"/>
  <c r="H83" i="31"/>
  <c r="H84" i="31"/>
  <c r="H85" i="31"/>
  <c r="H86" i="31"/>
  <c r="H87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C64" i="31"/>
  <c r="C65" i="31"/>
  <c r="C66" i="31"/>
  <c r="C67" i="31"/>
  <c r="C68" i="31"/>
  <c r="C69" i="31"/>
  <c r="C70" i="31"/>
  <c r="C71" i="31"/>
  <c r="C72" i="31"/>
  <c r="C73" i="31"/>
  <c r="C74" i="31"/>
  <c r="C75" i="31"/>
  <c r="C76" i="31"/>
  <c r="C77" i="31"/>
  <c r="C78" i="31"/>
  <c r="C79" i="31"/>
  <c r="C80" i="31"/>
  <c r="C81" i="31"/>
  <c r="C82" i="31"/>
  <c r="C83" i="31"/>
  <c r="C84" i="31"/>
  <c r="C85" i="31"/>
  <c r="C86" i="31"/>
  <c r="C87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H63" i="31"/>
  <c r="D63" i="31"/>
  <c r="C63" i="31"/>
  <c r="A63" i="31"/>
  <c r="H35" i="31"/>
  <c r="H36" i="31"/>
  <c r="H37" i="31"/>
  <c r="H38" i="31"/>
  <c r="H39" i="31"/>
  <c r="H40" i="31"/>
  <c r="H41" i="31"/>
  <c r="H42" i="31"/>
  <c r="H43" i="31"/>
  <c r="H44" i="31"/>
  <c r="H45" i="31"/>
  <c r="H46" i="31"/>
  <c r="H47" i="31"/>
  <c r="H48" i="31"/>
  <c r="H49" i="31"/>
  <c r="H50" i="31"/>
  <c r="H51" i="31"/>
  <c r="H52" i="31"/>
  <c r="H53" i="31"/>
  <c r="H54" i="31"/>
  <c r="H55" i="31"/>
  <c r="H56" i="31"/>
  <c r="H57" i="31"/>
  <c r="H58" i="31"/>
  <c r="H59" i="31"/>
  <c r="H60" i="31"/>
  <c r="H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C35" i="31"/>
  <c r="C36" i="31"/>
  <c r="C37" i="31"/>
  <c r="C38" i="31"/>
  <c r="C39" i="31"/>
  <c r="C40" i="31"/>
  <c r="C41" i="31"/>
  <c r="C42" i="31"/>
  <c r="C43" i="31"/>
  <c r="C44" i="31"/>
  <c r="C45" i="31"/>
  <c r="C46" i="31"/>
  <c r="C47" i="31"/>
  <c r="C48" i="31"/>
  <c r="C49" i="31"/>
  <c r="C50" i="31"/>
  <c r="C51" i="31"/>
  <c r="C52" i="31"/>
  <c r="C53" i="31"/>
  <c r="C54" i="31"/>
  <c r="C55" i="31"/>
  <c r="C56" i="31"/>
  <c r="C57" i="31"/>
  <c r="C58" i="31"/>
  <c r="C59" i="31"/>
  <c r="C60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D34" i="31"/>
  <c r="C34" i="31"/>
  <c r="A34" i="31"/>
  <c r="H17" i="31"/>
  <c r="H18" i="31"/>
  <c r="H19" i="31"/>
  <c r="H20" i="31"/>
  <c r="H21" i="31"/>
  <c r="H22" i="31"/>
  <c r="H23" i="31"/>
  <c r="H24" i="31"/>
  <c r="H25" i="31"/>
  <c r="H26" i="31"/>
  <c r="H27" i="31"/>
  <c r="H28" i="31"/>
  <c r="H29" i="31"/>
  <c r="H30" i="31"/>
  <c r="H31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C17" i="31"/>
  <c r="C18" i="31"/>
  <c r="C19" i="31"/>
  <c r="C20" i="31"/>
  <c r="C21" i="31"/>
  <c r="C22" i="31"/>
  <c r="C23" i="31"/>
  <c r="C24" i="31"/>
  <c r="C25" i="31"/>
  <c r="C26" i="31"/>
  <c r="C27" i="31"/>
  <c r="C28" i="31"/>
  <c r="C29" i="31"/>
  <c r="C30" i="31"/>
  <c r="C31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H16" i="31"/>
  <c r="C16" i="31"/>
  <c r="D16" i="31"/>
  <c r="A16" i="31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98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69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98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69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98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98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A82" i="13"/>
  <c r="A83" i="13"/>
  <c r="A84" i="13"/>
  <c r="A85" i="13"/>
  <c r="A86" i="13"/>
  <c r="A87" i="13"/>
  <c r="A88" i="13"/>
  <c r="A89" i="13"/>
  <c r="A90" i="13"/>
  <c r="A91" i="13"/>
  <c r="A92" i="13"/>
  <c r="A93" i="13"/>
  <c r="A94" i="13"/>
  <c r="A95" i="13"/>
  <c r="C69" i="13"/>
  <c r="A69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A41" i="13"/>
  <c r="A42" i="13"/>
  <c r="A43" i="13"/>
  <c r="A44" i="13"/>
  <c r="A45" i="13"/>
  <c r="A46" i="13"/>
  <c r="A47" i="13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H40" i="13"/>
  <c r="D40" i="13"/>
  <c r="C40" i="13"/>
  <c r="A40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H16" i="13"/>
  <c r="D16" i="13"/>
  <c r="C16" i="13"/>
  <c r="A16" i="13"/>
  <c r="R83" i="13" l="1"/>
  <c r="Q83" i="13"/>
  <c r="M83" i="13"/>
  <c r="S83" i="13" s="1"/>
  <c r="R82" i="13"/>
  <c r="Q82" i="13"/>
  <c r="M82" i="13"/>
  <c r="S82" i="13" s="1"/>
  <c r="R30" i="13"/>
  <c r="Q30" i="13"/>
  <c r="M30" i="13"/>
  <c r="S30" i="13" s="1"/>
  <c r="R29" i="13"/>
  <c r="Q29" i="13"/>
  <c r="M29" i="13"/>
  <c r="S29" i="13" s="1"/>
  <c r="R28" i="13"/>
  <c r="Q28" i="13"/>
  <c r="M28" i="13"/>
  <c r="S28" i="13" s="1"/>
  <c r="R27" i="13"/>
  <c r="Q27" i="13"/>
  <c r="M27" i="13"/>
  <c r="S27" i="13" s="1"/>
  <c r="R26" i="13"/>
  <c r="Q26" i="13"/>
  <c r="M26" i="13"/>
  <c r="S26" i="13" s="1"/>
  <c r="R25" i="13"/>
  <c r="Q25" i="13"/>
  <c r="M25" i="13"/>
  <c r="S25" i="13" s="1"/>
  <c r="R24" i="13"/>
  <c r="Q24" i="13"/>
  <c r="M24" i="13"/>
  <c r="S24" i="13" s="1"/>
  <c r="E17" i="29" l="1"/>
  <c r="E18" i="29"/>
  <c r="E19" i="29"/>
  <c r="E16" i="29"/>
  <c r="D17" i="29"/>
  <c r="D18" i="29"/>
  <c r="D19" i="29"/>
  <c r="D16" i="29"/>
  <c r="I19" i="29"/>
  <c r="I18" i="29"/>
  <c r="I17" i="29"/>
  <c r="I16" i="29"/>
  <c r="R110" i="31" l="1"/>
  <c r="Q110" i="31"/>
  <c r="M110" i="31"/>
  <c r="S110" i="31" s="1"/>
  <c r="R109" i="31"/>
  <c r="Q109" i="31"/>
  <c r="M109" i="31"/>
  <c r="S109" i="31"/>
  <c r="R108" i="31"/>
  <c r="Q108" i="31"/>
  <c r="M108" i="31"/>
  <c r="S108" i="31"/>
  <c r="R107" i="31"/>
  <c r="Q107" i="31"/>
  <c r="M107" i="31"/>
  <c r="S107" i="31"/>
  <c r="R106" i="31"/>
  <c r="Q106" i="31"/>
  <c r="M106" i="31"/>
  <c r="S106" i="31"/>
  <c r="R105" i="31"/>
  <c r="Q105" i="31"/>
  <c r="M105" i="31"/>
  <c r="S105" i="31"/>
  <c r="R104" i="31"/>
  <c r="Q104" i="31"/>
  <c r="M104" i="31"/>
  <c r="S104" i="31"/>
  <c r="R103" i="31"/>
  <c r="Q103" i="31"/>
  <c r="M103" i="31"/>
  <c r="S103" i="31"/>
  <c r="R102" i="31"/>
  <c r="Q102" i="31"/>
  <c r="M102" i="31"/>
  <c r="S102" i="31"/>
  <c r="R101" i="31"/>
  <c r="Q101" i="31"/>
  <c r="M101" i="31"/>
  <c r="S101" i="31"/>
  <c r="R100" i="31"/>
  <c r="Q100" i="31"/>
  <c r="M100" i="31"/>
  <c r="S100" i="31"/>
  <c r="R99" i="31"/>
  <c r="Q99" i="31"/>
  <c r="M99" i="31"/>
  <c r="S99" i="31"/>
  <c r="R98" i="31"/>
  <c r="Q98" i="31"/>
  <c r="M98" i="31"/>
  <c r="S98" i="31"/>
  <c r="R97" i="31"/>
  <c r="Q97" i="31"/>
  <c r="M97" i="31"/>
  <c r="S97" i="31"/>
  <c r="R96" i="31"/>
  <c r="Q96" i="31"/>
  <c r="M96" i="31"/>
  <c r="S96" i="31"/>
  <c r="R95" i="31"/>
  <c r="Q95" i="31"/>
  <c r="M95" i="31"/>
  <c r="S95" i="31"/>
  <c r="R94" i="31"/>
  <c r="Q94" i="31"/>
  <c r="M94" i="31"/>
  <c r="S94" i="31"/>
  <c r="R93" i="31"/>
  <c r="Q93" i="31"/>
  <c r="M93" i="31"/>
  <c r="S93" i="31"/>
  <c r="R92" i="31"/>
  <c r="Q92" i="31"/>
  <c r="M92" i="31"/>
  <c r="S92" i="31"/>
  <c r="R91" i="31"/>
  <c r="Q91" i="31"/>
  <c r="M91" i="31"/>
  <c r="S91" i="31"/>
  <c r="R90" i="31"/>
  <c r="Q90" i="31"/>
  <c r="M90" i="31"/>
  <c r="S90" i="31"/>
  <c r="R87" i="31"/>
  <c r="Q87" i="31"/>
  <c r="M87" i="31"/>
  <c r="S87" i="31"/>
  <c r="R86" i="31"/>
  <c r="Q86" i="31"/>
  <c r="M86" i="31"/>
  <c r="S86" i="31"/>
  <c r="R85" i="31"/>
  <c r="Q85" i="31"/>
  <c r="M85" i="31"/>
  <c r="S85" i="31"/>
  <c r="R84" i="31"/>
  <c r="Q84" i="31"/>
  <c r="M84" i="31"/>
  <c r="S84" i="31"/>
  <c r="R83" i="31"/>
  <c r="Q83" i="31"/>
  <c r="M83" i="31"/>
  <c r="S83" i="31"/>
  <c r="R82" i="31"/>
  <c r="Q82" i="31"/>
  <c r="M82" i="31"/>
  <c r="S82" i="31"/>
  <c r="R81" i="31"/>
  <c r="Q81" i="31"/>
  <c r="M81" i="31"/>
  <c r="S81" i="31"/>
  <c r="R80" i="31"/>
  <c r="Q80" i="31"/>
  <c r="M80" i="31"/>
  <c r="S80" i="31"/>
  <c r="R79" i="31"/>
  <c r="Q79" i="31"/>
  <c r="M79" i="31"/>
  <c r="S79" i="31"/>
  <c r="R78" i="31"/>
  <c r="Q78" i="31"/>
  <c r="M78" i="31"/>
  <c r="S78" i="31"/>
  <c r="R77" i="31"/>
  <c r="Q77" i="31"/>
  <c r="M77" i="31"/>
  <c r="S77" i="31"/>
  <c r="R76" i="31"/>
  <c r="Q76" i="31"/>
  <c r="M76" i="31"/>
  <c r="S76" i="31"/>
  <c r="R75" i="31"/>
  <c r="Q75" i="31"/>
  <c r="M75" i="31"/>
  <c r="S75" i="31"/>
  <c r="R74" i="31"/>
  <c r="Q74" i="31"/>
  <c r="M74" i="31"/>
  <c r="S74" i="31"/>
  <c r="R73" i="31"/>
  <c r="Q73" i="31"/>
  <c r="M73" i="31"/>
  <c r="S73" i="31"/>
  <c r="R72" i="31"/>
  <c r="Q72" i="31"/>
  <c r="M72" i="31"/>
  <c r="S72" i="31"/>
  <c r="R71" i="31"/>
  <c r="Q71" i="31"/>
  <c r="M71" i="31"/>
  <c r="S71" i="31" s="1"/>
  <c r="R70" i="31"/>
  <c r="Q70" i="31"/>
  <c r="M70" i="31"/>
  <c r="S70" i="31" s="1"/>
  <c r="R69" i="31"/>
  <c r="Q69" i="31"/>
  <c r="M69" i="31"/>
  <c r="S69" i="31" s="1"/>
  <c r="R68" i="31"/>
  <c r="Q68" i="31"/>
  <c r="M68" i="31"/>
  <c r="S68" i="31" s="1"/>
  <c r="R67" i="31"/>
  <c r="Q67" i="31"/>
  <c r="M67" i="31"/>
  <c r="S67" i="31" s="1"/>
  <c r="R66" i="31"/>
  <c r="Q66" i="31"/>
  <c r="M66" i="31"/>
  <c r="S66" i="31" s="1"/>
  <c r="R65" i="31"/>
  <c r="Q65" i="31"/>
  <c r="M65" i="31"/>
  <c r="S65" i="31" s="1"/>
  <c r="R64" i="31"/>
  <c r="Q64" i="31"/>
  <c r="M64" i="31"/>
  <c r="S64" i="31" s="1"/>
  <c r="R63" i="31"/>
  <c r="Q63" i="31"/>
  <c r="M63" i="31"/>
  <c r="S63" i="31" s="1"/>
  <c r="R60" i="31"/>
  <c r="Q60" i="31"/>
  <c r="M60" i="31"/>
  <c r="S60" i="31" s="1"/>
  <c r="R59" i="31"/>
  <c r="Q59" i="31"/>
  <c r="M59" i="31"/>
  <c r="S59" i="31" s="1"/>
  <c r="R58" i="31"/>
  <c r="Q58" i="31"/>
  <c r="M58" i="31"/>
  <c r="S58" i="31" s="1"/>
  <c r="R57" i="31"/>
  <c r="Q57" i="31"/>
  <c r="M57" i="31"/>
  <c r="S57" i="31" s="1"/>
  <c r="R56" i="31"/>
  <c r="Q56" i="31"/>
  <c r="M56" i="31"/>
  <c r="S56" i="31" s="1"/>
  <c r="R55" i="31"/>
  <c r="Q55" i="31"/>
  <c r="M55" i="31"/>
  <c r="S55" i="31" s="1"/>
  <c r="R54" i="31"/>
  <c r="Q54" i="31"/>
  <c r="M54" i="31"/>
  <c r="S54" i="31" s="1"/>
  <c r="R53" i="31"/>
  <c r="Q53" i="31"/>
  <c r="M53" i="31"/>
  <c r="S53" i="31" s="1"/>
  <c r="R52" i="31"/>
  <c r="Q52" i="31"/>
  <c r="M52" i="31"/>
  <c r="S52" i="31" s="1"/>
  <c r="R51" i="31"/>
  <c r="Q51" i="31"/>
  <c r="M51" i="31"/>
  <c r="S51" i="31" s="1"/>
  <c r="R50" i="31"/>
  <c r="Q50" i="31"/>
  <c r="M50" i="31"/>
  <c r="S50" i="31" s="1"/>
  <c r="R49" i="31"/>
  <c r="Q49" i="31"/>
  <c r="M49" i="31"/>
  <c r="S49" i="31" s="1"/>
  <c r="R48" i="31"/>
  <c r="Q48" i="31"/>
  <c r="M48" i="31"/>
  <c r="S48" i="31" s="1"/>
  <c r="R47" i="31"/>
  <c r="Q47" i="31"/>
  <c r="M47" i="31"/>
  <c r="S47" i="31" s="1"/>
  <c r="R46" i="31"/>
  <c r="Q46" i="31"/>
  <c r="M46" i="31"/>
  <c r="S46" i="31" s="1"/>
  <c r="R45" i="31"/>
  <c r="Q45" i="31"/>
  <c r="M45" i="31"/>
  <c r="S45" i="31" s="1"/>
  <c r="R44" i="31"/>
  <c r="Q44" i="31"/>
  <c r="M44" i="31"/>
  <c r="S44" i="31" s="1"/>
  <c r="R43" i="31"/>
  <c r="Q43" i="31"/>
  <c r="M43" i="31"/>
  <c r="S43" i="31" s="1"/>
  <c r="R42" i="31"/>
  <c r="Q42" i="31"/>
  <c r="M42" i="31"/>
  <c r="S42" i="31" s="1"/>
  <c r="R41" i="31"/>
  <c r="Q41" i="31"/>
  <c r="M41" i="31"/>
  <c r="S41" i="31" s="1"/>
  <c r="R40" i="31"/>
  <c r="Q40" i="31"/>
  <c r="M40" i="31"/>
  <c r="S40" i="31"/>
  <c r="R39" i="31"/>
  <c r="Q39" i="31"/>
  <c r="M39" i="31"/>
  <c r="S39" i="31"/>
  <c r="R38" i="31"/>
  <c r="Q38" i="31"/>
  <c r="M38" i="31"/>
  <c r="S38" i="31"/>
  <c r="R37" i="31"/>
  <c r="Q37" i="31"/>
  <c r="M37" i="31"/>
  <c r="S37" i="31" s="1"/>
  <c r="R36" i="31"/>
  <c r="Q36" i="31"/>
  <c r="M36" i="31"/>
  <c r="S36" i="31" s="1"/>
  <c r="R35" i="31"/>
  <c r="Q35" i="31"/>
  <c r="M35" i="31"/>
  <c r="S35" i="31" s="1"/>
  <c r="R34" i="31"/>
  <c r="Q34" i="31"/>
  <c r="M34" i="31"/>
  <c r="S34" i="31" s="1"/>
  <c r="R31" i="31"/>
  <c r="Q31" i="31"/>
  <c r="M31" i="31"/>
  <c r="S31" i="31" s="1"/>
  <c r="R30" i="31"/>
  <c r="Q30" i="31"/>
  <c r="M30" i="31"/>
  <c r="S30" i="31" s="1"/>
  <c r="R29" i="31"/>
  <c r="Q29" i="31"/>
  <c r="M29" i="31"/>
  <c r="S29" i="31" s="1"/>
  <c r="R28" i="31"/>
  <c r="Q28" i="31"/>
  <c r="M28" i="31"/>
  <c r="S28" i="31" s="1"/>
  <c r="R27" i="31"/>
  <c r="Q27" i="31"/>
  <c r="M27" i="31"/>
  <c r="S27" i="31" s="1"/>
  <c r="R26" i="31"/>
  <c r="Q26" i="31"/>
  <c r="M26" i="31"/>
  <c r="S26" i="31" s="1"/>
  <c r="R25" i="31"/>
  <c r="Q25" i="31"/>
  <c r="M25" i="31"/>
  <c r="S25" i="31" s="1"/>
  <c r="R24" i="31"/>
  <c r="Q24" i="31"/>
  <c r="M24" i="31"/>
  <c r="S24" i="31" s="1"/>
  <c r="R23" i="31"/>
  <c r="Q23" i="31"/>
  <c r="M23" i="31"/>
  <c r="S23" i="31" s="1"/>
  <c r="R22" i="31"/>
  <c r="Q22" i="31"/>
  <c r="M22" i="31"/>
  <c r="S22" i="31" s="1"/>
  <c r="R21" i="31"/>
  <c r="Q21" i="31"/>
  <c r="M21" i="31"/>
  <c r="S21" i="31" s="1"/>
  <c r="R20" i="31"/>
  <c r="Q20" i="31"/>
  <c r="M20" i="31"/>
  <c r="S20" i="31" s="1"/>
  <c r="R19" i="31"/>
  <c r="Q19" i="31"/>
  <c r="M19" i="31"/>
  <c r="S19" i="31" s="1"/>
  <c r="R18" i="31"/>
  <c r="Q18" i="31"/>
  <c r="M18" i="31"/>
  <c r="S18" i="31" s="1"/>
  <c r="R17" i="31"/>
  <c r="Q17" i="31"/>
  <c r="M17" i="31"/>
  <c r="S17" i="31" s="1"/>
  <c r="R16" i="31"/>
  <c r="Q16" i="31"/>
  <c r="M16" i="31"/>
  <c r="S16" i="31" s="1"/>
  <c r="O12" i="31"/>
  <c r="O11" i="31"/>
  <c r="O10" i="31"/>
  <c r="O9" i="31"/>
  <c r="O8" i="31"/>
  <c r="N23" i="29"/>
  <c r="Q99" i="13"/>
  <c r="R99" i="13"/>
  <c r="Q100" i="13"/>
  <c r="R100" i="13"/>
  <c r="Q101" i="13"/>
  <c r="R101" i="13"/>
  <c r="Q102" i="13"/>
  <c r="R102" i="13"/>
  <c r="Q103" i="13"/>
  <c r="R103" i="13"/>
  <c r="Q104" i="13"/>
  <c r="R104" i="13"/>
  <c r="Q105" i="13"/>
  <c r="R105" i="13"/>
  <c r="Q106" i="13"/>
  <c r="R106" i="13"/>
  <c r="Q107" i="13"/>
  <c r="R107" i="13"/>
  <c r="Q108" i="13"/>
  <c r="R108" i="13"/>
  <c r="Q109" i="13"/>
  <c r="R109" i="13"/>
  <c r="Q110" i="13"/>
  <c r="R110" i="13"/>
  <c r="Q111" i="13"/>
  <c r="R111" i="13"/>
  <c r="Q112" i="13"/>
  <c r="R112" i="13"/>
  <c r="Q113" i="13"/>
  <c r="R113" i="13"/>
  <c r="Q114" i="13"/>
  <c r="R114" i="13"/>
  <c r="Q115" i="13"/>
  <c r="R115" i="13"/>
  <c r="Q116" i="13"/>
  <c r="R116" i="13"/>
  <c r="Q117" i="13"/>
  <c r="R117" i="13"/>
  <c r="Q118" i="13"/>
  <c r="R118" i="13"/>
  <c r="R98" i="13"/>
  <c r="Q98" i="13"/>
  <c r="Q74" i="13"/>
  <c r="R74" i="13"/>
  <c r="Q75" i="13"/>
  <c r="R75" i="13"/>
  <c r="Q76" i="13"/>
  <c r="R76" i="13"/>
  <c r="Q77" i="13"/>
  <c r="R77" i="13"/>
  <c r="Q78" i="13"/>
  <c r="R78" i="13"/>
  <c r="Q79" i="13"/>
  <c r="R79" i="13"/>
  <c r="Q80" i="13"/>
  <c r="R80" i="13"/>
  <c r="Q81" i="13"/>
  <c r="R81" i="13"/>
  <c r="Q84" i="13"/>
  <c r="R84" i="13"/>
  <c r="Q85" i="13"/>
  <c r="R85" i="13"/>
  <c r="Q86" i="13"/>
  <c r="R86" i="13"/>
  <c r="Q87" i="13"/>
  <c r="R87" i="13"/>
  <c r="Q88" i="13"/>
  <c r="R88" i="13"/>
  <c r="Q89" i="13"/>
  <c r="R89" i="13"/>
  <c r="Q90" i="13"/>
  <c r="R90" i="13"/>
  <c r="Q91" i="13"/>
  <c r="R91" i="13"/>
  <c r="Q92" i="13"/>
  <c r="R92" i="13"/>
  <c r="Q93" i="13"/>
  <c r="R93" i="13"/>
  <c r="Q94" i="13"/>
  <c r="R94" i="13"/>
  <c r="Q95" i="13"/>
  <c r="R95" i="13"/>
  <c r="Q70" i="13"/>
  <c r="R70" i="13"/>
  <c r="Q71" i="13"/>
  <c r="R71" i="13"/>
  <c r="Q72" i="13"/>
  <c r="R72" i="13"/>
  <c r="Q73" i="13"/>
  <c r="R73" i="13"/>
  <c r="R69" i="13"/>
  <c r="Q69" i="13"/>
  <c r="Q41" i="13"/>
  <c r="R41" i="13"/>
  <c r="Q42" i="13"/>
  <c r="R42" i="13"/>
  <c r="Q43" i="13"/>
  <c r="R43" i="13"/>
  <c r="Q44" i="13"/>
  <c r="R44" i="13"/>
  <c r="Q45" i="13"/>
  <c r="R45" i="13"/>
  <c r="Q46" i="13"/>
  <c r="R46" i="13"/>
  <c r="Q47" i="13"/>
  <c r="R47" i="13"/>
  <c r="Q48" i="13"/>
  <c r="R48" i="13"/>
  <c r="Q49" i="13"/>
  <c r="R49" i="13"/>
  <c r="Q50" i="13"/>
  <c r="R50" i="13"/>
  <c r="Q51" i="13"/>
  <c r="R51" i="13"/>
  <c r="Q52" i="13"/>
  <c r="R52" i="13"/>
  <c r="Q53" i="13"/>
  <c r="R53" i="13"/>
  <c r="Q54" i="13"/>
  <c r="R54" i="13"/>
  <c r="Q55" i="13"/>
  <c r="R55" i="13"/>
  <c r="Q56" i="13"/>
  <c r="R56" i="13"/>
  <c r="Q57" i="13"/>
  <c r="R57" i="13"/>
  <c r="Q58" i="13"/>
  <c r="R58" i="13"/>
  <c r="Q59" i="13"/>
  <c r="R59" i="13"/>
  <c r="Q60" i="13"/>
  <c r="R60" i="13"/>
  <c r="Q61" i="13"/>
  <c r="R61" i="13"/>
  <c r="Q62" i="13"/>
  <c r="R62" i="13"/>
  <c r="Q63" i="13"/>
  <c r="R63" i="13"/>
  <c r="Q64" i="13"/>
  <c r="R64" i="13"/>
  <c r="Q65" i="13"/>
  <c r="R65" i="13"/>
  <c r="Q66" i="13"/>
  <c r="R66" i="13"/>
  <c r="R40" i="13"/>
  <c r="Q40" i="13"/>
  <c r="Q17" i="13"/>
  <c r="R17" i="13"/>
  <c r="Q18" i="13"/>
  <c r="R18" i="13"/>
  <c r="Q19" i="13"/>
  <c r="R19" i="13"/>
  <c r="Q20" i="13"/>
  <c r="R20" i="13"/>
  <c r="Q21" i="13"/>
  <c r="R21" i="13"/>
  <c r="Q22" i="13"/>
  <c r="R22" i="13"/>
  <c r="Q23" i="13"/>
  <c r="R23" i="13"/>
  <c r="Q31" i="13"/>
  <c r="R31" i="13"/>
  <c r="Q32" i="13"/>
  <c r="R32" i="13"/>
  <c r="Q33" i="13"/>
  <c r="R33" i="13"/>
  <c r="Q34" i="13"/>
  <c r="R34" i="13"/>
  <c r="Q35" i="13"/>
  <c r="R35" i="13"/>
  <c r="Q36" i="13"/>
  <c r="R36" i="13"/>
  <c r="Q37" i="13"/>
  <c r="R37" i="13"/>
  <c r="R16" i="13"/>
  <c r="Q16" i="13"/>
  <c r="N19" i="29"/>
  <c r="N18" i="29"/>
  <c r="N17" i="29"/>
  <c r="N16" i="29"/>
  <c r="P12" i="29"/>
  <c r="P11" i="29"/>
  <c r="P10" i="29"/>
  <c r="P9" i="29"/>
  <c r="P8" i="29"/>
  <c r="O12" i="13"/>
  <c r="M118" i="13"/>
  <c r="S118" i="13" s="1"/>
  <c r="M72" i="13"/>
  <c r="S72" i="13" s="1"/>
  <c r="M73" i="13"/>
  <c r="S73" i="13" s="1"/>
  <c r="M65" i="13"/>
  <c r="S65" i="13" s="1"/>
  <c r="M61" i="13"/>
  <c r="S61" i="13" s="1"/>
  <c r="M58" i="13"/>
  <c r="S58" i="13" s="1"/>
  <c r="M95" i="13"/>
  <c r="S95" i="13" s="1"/>
  <c r="M94" i="13"/>
  <c r="S94" i="13" s="1"/>
  <c r="M93" i="13"/>
  <c r="S93" i="13" s="1"/>
  <c r="M92" i="13"/>
  <c r="S92" i="13" s="1"/>
  <c r="M91" i="13"/>
  <c r="S91" i="13" s="1"/>
  <c r="M90" i="13"/>
  <c r="S90" i="13" s="1"/>
  <c r="M89" i="13"/>
  <c r="S89" i="13" s="1"/>
  <c r="M88" i="13"/>
  <c r="S88" i="13" s="1"/>
  <c r="M87" i="13"/>
  <c r="S87" i="13" s="1"/>
  <c r="M86" i="13"/>
  <c r="S86" i="13" s="1"/>
  <c r="M85" i="13"/>
  <c r="S85" i="13" s="1"/>
  <c r="M84" i="13"/>
  <c r="S84" i="13" s="1"/>
  <c r="M81" i="13"/>
  <c r="S81" i="13" s="1"/>
  <c r="M66" i="13"/>
  <c r="S66" i="13" s="1"/>
  <c r="M63" i="13"/>
  <c r="S63" i="13" s="1"/>
  <c r="M60" i="13"/>
  <c r="S60" i="13" s="1"/>
  <c r="M57" i="13"/>
  <c r="S57" i="13" s="1"/>
  <c r="M17" i="13"/>
  <c r="S17" i="13" s="1"/>
  <c r="M98" i="13"/>
  <c r="S98" i="13" s="1"/>
  <c r="M99" i="13"/>
  <c r="S99" i="13" s="1"/>
  <c r="M100" i="13"/>
  <c r="S100" i="13" s="1"/>
  <c r="M101" i="13"/>
  <c r="S101" i="13" s="1"/>
  <c r="M102" i="13"/>
  <c r="S102" i="13" s="1"/>
  <c r="M103" i="13"/>
  <c r="S103" i="13" s="1"/>
  <c r="M104" i="13"/>
  <c r="S104" i="13" s="1"/>
  <c r="M105" i="13"/>
  <c r="S105" i="13" s="1"/>
  <c r="M106" i="13"/>
  <c r="S106" i="13" s="1"/>
  <c r="M107" i="13"/>
  <c r="S107" i="13" s="1"/>
  <c r="M108" i="13"/>
  <c r="S108" i="13" s="1"/>
  <c r="M109" i="13"/>
  <c r="S109" i="13" s="1"/>
  <c r="M110" i="13"/>
  <c r="S110" i="13" s="1"/>
  <c r="M111" i="13"/>
  <c r="S111" i="13" s="1"/>
  <c r="M112" i="13"/>
  <c r="S112" i="13" s="1"/>
  <c r="M113" i="13"/>
  <c r="S113" i="13" s="1"/>
  <c r="M114" i="13"/>
  <c r="S114" i="13" s="1"/>
  <c r="M115" i="13"/>
  <c r="S115" i="13" s="1"/>
  <c r="M116" i="13"/>
  <c r="S116" i="13" s="1"/>
  <c r="M117" i="13"/>
  <c r="S117" i="13" s="1"/>
  <c r="M46" i="13"/>
  <c r="S46" i="13" s="1"/>
  <c r="M47" i="13"/>
  <c r="S47" i="13" s="1"/>
  <c r="M48" i="13"/>
  <c r="S48" i="13" s="1"/>
  <c r="M49" i="13"/>
  <c r="S49" i="13" s="1"/>
  <c r="M50" i="13"/>
  <c r="S50" i="13" s="1"/>
  <c r="M51" i="13"/>
  <c r="S51" i="13" s="1"/>
  <c r="M52" i="13"/>
  <c r="S52" i="13" s="1"/>
  <c r="M53" i="13"/>
  <c r="S53" i="13" s="1"/>
  <c r="M54" i="13"/>
  <c r="S54" i="13" s="1"/>
  <c r="M55" i="13"/>
  <c r="S55" i="13" s="1"/>
  <c r="M56" i="13"/>
  <c r="S56" i="13" s="1"/>
  <c r="M59" i="13"/>
  <c r="S59" i="13" s="1"/>
  <c r="M62" i="13"/>
  <c r="S62" i="13" s="1"/>
  <c r="M64" i="13"/>
  <c r="S64" i="13" s="1"/>
  <c r="M69" i="13"/>
  <c r="S69" i="13" s="1"/>
  <c r="M70" i="13"/>
  <c r="S70" i="13" s="1"/>
  <c r="M71" i="13"/>
  <c r="S71" i="13" s="1"/>
  <c r="M74" i="13"/>
  <c r="S74" i="13" s="1"/>
  <c r="M75" i="13"/>
  <c r="S75" i="13" s="1"/>
  <c r="M76" i="13"/>
  <c r="S76" i="13" s="1"/>
  <c r="M77" i="13"/>
  <c r="S77" i="13" s="1"/>
  <c r="M78" i="13"/>
  <c r="S78" i="13" s="1"/>
  <c r="M79" i="13"/>
  <c r="S79" i="13" s="1"/>
  <c r="M80" i="13"/>
  <c r="S80" i="13" s="1"/>
  <c r="M16" i="13"/>
  <c r="S16" i="13" s="1"/>
  <c r="M18" i="13"/>
  <c r="S18" i="13" s="1"/>
  <c r="M19" i="13"/>
  <c r="S19" i="13" s="1"/>
  <c r="M20" i="13"/>
  <c r="S20" i="13" s="1"/>
  <c r="M21" i="13"/>
  <c r="S21" i="13" s="1"/>
  <c r="M22" i="13"/>
  <c r="S22" i="13" s="1"/>
  <c r="M23" i="13"/>
  <c r="S23" i="13" s="1"/>
  <c r="M31" i="13"/>
  <c r="S31" i="13" s="1"/>
  <c r="M32" i="13"/>
  <c r="S32" i="13" s="1"/>
  <c r="M33" i="13"/>
  <c r="S33" i="13" s="1"/>
  <c r="M34" i="13"/>
  <c r="S34" i="13" s="1"/>
  <c r="M35" i="13"/>
  <c r="S35" i="13" s="1"/>
  <c r="M36" i="13"/>
  <c r="S36" i="13" s="1"/>
  <c r="M37" i="13"/>
  <c r="S37" i="13" s="1"/>
  <c r="M40" i="13"/>
  <c r="S40" i="13" s="1"/>
  <c r="M41" i="13"/>
  <c r="S41" i="13" s="1"/>
  <c r="M42" i="13"/>
  <c r="S42" i="13" s="1"/>
  <c r="M43" i="13"/>
  <c r="S43" i="13" s="1"/>
  <c r="M44" i="13"/>
  <c r="S44" i="13" s="1"/>
  <c r="M45" i="13"/>
  <c r="S45" i="13" s="1"/>
  <c r="O8" i="13"/>
  <c r="O9" i="13"/>
  <c r="O10" i="13"/>
  <c r="O11" i="13"/>
  <c r="K119" i="13" l="1"/>
  <c r="M119" i="13"/>
  <c r="L111" i="31"/>
  <c r="L120" i="13" s="1"/>
  <c r="M111" i="31"/>
  <c r="M120" i="13" s="1"/>
  <c r="K111" i="31"/>
  <c r="K120" i="13" s="1"/>
  <c r="L119" i="13"/>
  <c r="L121" i="13" l="1"/>
  <c r="M121" i="13"/>
  <c r="K121" i="13"/>
</calcChain>
</file>

<file path=xl/sharedStrings.xml><?xml version="1.0" encoding="utf-8"?>
<sst xmlns="http://schemas.openxmlformats.org/spreadsheetml/2006/main" count="15603" uniqueCount="2161">
  <si>
    <t>国語表現</t>
    <rPh sb="0" eb="2">
      <t>コクゴ</t>
    </rPh>
    <rPh sb="2" eb="4">
      <t>ヒョウゲン</t>
    </rPh>
    <phoneticPr fontId="2"/>
  </si>
  <si>
    <t>書道Ⅲ</t>
  </si>
  <si>
    <t>現代の倫理　改訂版</t>
  </si>
  <si>
    <t>数学Ⅰ</t>
  </si>
  <si>
    <t>数学Ⅱ</t>
  </si>
  <si>
    <t>数学Ｂ</t>
  </si>
  <si>
    <t>第一</t>
  </si>
  <si>
    <t>音楽Ⅲ</t>
  </si>
  <si>
    <t>書道Ⅱ</t>
  </si>
  <si>
    <t>教出</t>
  </si>
  <si>
    <t>ビジネス情報</t>
  </si>
  <si>
    <t>プログラミング</t>
  </si>
  <si>
    <t>検定済年</t>
    <rPh sb="0" eb="2">
      <t>ケンテイ</t>
    </rPh>
    <rPh sb="2" eb="3">
      <t>ス</t>
    </rPh>
    <rPh sb="3" eb="4">
      <t>ネン</t>
    </rPh>
    <phoneticPr fontId="2"/>
  </si>
  <si>
    <t>教科名</t>
    <rPh sb="0" eb="2">
      <t>キョウカ</t>
    </rPh>
    <rPh sb="2" eb="3">
      <t>メイ</t>
    </rPh>
    <phoneticPr fontId="2"/>
  </si>
  <si>
    <t>科目（種目）名</t>
    <rPh sb="0" eb="2">
      <t>カモク</t>
    </rPh>
    <rPh sb="3" eb="5">
      <t>シュモク</t>
    </rPh>
    <rPh sb="6" eb="7">
      <t>メイ</t>
    </rPh>
    <phoneticPr fontId="2"/>
  </si>
  <si>
    <t>発行者番号</t>
    <rPh sb="0" eb="3">
      <t>ハッコウシャ</t>
    </rPh>
    <rPh sb="3" eb="5">
      <t>バンゴウ</t>
    </rPh>
    <phoneticPr fontId="2"/>
  </si>
  <si>
    <t>発行者略称</t>
    <rPh sb="0" eb="3">
      <t>ハッコウシャ</t>
    </rPh>
    <rPh sb="3" eb="5">
      <t>リャクショウ</t>
    </rPh>
    <phoneticPr fontId="2"/>
  </si>
  <si>
    <t>教科書名</t>
    <rPh sb="0" eb="3">
      <t>キョウカショ</t>
    </rPh>
    <rPh sb="3" eb="4">
      <t>メイ</t>
    </rPh>
    <phoneticPr fontId="2"/>
  </si>
  <si>
    <t>家庭基礎　自立・共生・創造</t>
  </si>
  <si>
    <t>全部合計</t>
    <rPh sb="0" eb="2">
      <t>ゼンブ</t>
    </rPh>
    <rPh sb="2" eb="4">
      <t>ゴウケイ</t>
    </rPh>
    <phoneticPr fontId="2"/>
  </si>
  <si>
    <t>作物</t>
  </si>
  <si>
    <t>野菜</t>
  </si>
  <si>
    <t>果樹</t>
  </si>
  <si>
    <t>農業機械</t>
  </si>
  <si>
    <t>生物活用</t>
  </si>
  <si>
    <t>グリーンライフ</t>
  </si>
  <si>
    <t>新簿記　新訂版</t>
  </si>
  <si>
    <t>教科書</t>
    <rPh sb="0" eb="3">
      <t>キ</t>
    </rPh>
    <phoneticPr fontId="2"/>
  </si>
  <si>
    <t>種　 目</t>
    <rPh sb="0" eb="1">
      <t>タネ</t>
    </rPh>
    <rPh sb="3" eb="4">
      <t>メ</t>
    </rPh>
    <phoneticPr fontId="2"/>
  </si>
  <si>
    <t>発行者の</t>
    <rPh sb="0" eb="3">
      <t>ハッコウシャ</t>
    </rPh>
    <phoneticPr fontId="2"/>
  </si>
  <si>
    <t>番号</t>
    <rPh sb="0" eb="2">
      <t>バンゴウ</t>
    </rPh>
    <phoneticPr fontId="2"/>
  </si>
  <si>
    <t>略称</t>
    <rPh sb="0" eb="2">
      <t>リャクショウ</t>
    </rPh>
    <phoneticPr fontId="2"/>
  </si>
  <si>
    <t>教科書名</t>
    <rPh sb="0" eb="3">
      <t>キ</t>
    </rPh>
    <rPh sb="3" eb="4">
      <t>ナ</t>
    </rPh>
    <phoneticPr fontId="2"/>
  </si>
  <si>
    <t>計</t>
    <rPh sb="0" eb="1">
      <t>ケイ</t>
    </rPh>
    <phoneticPr fontId="2"/>
  </si>
  <si>
    <t>学校名</t>
    <rPh sb="0" eb="2">
      <t>ガッコウ</t>
    </rPh>
    <rPh sb="2" eb="3">
      <t>メイ</t>
    </rPh>
    <phoneticPr fontId="2"/>
  </si>
  <si>
    <t>電　話</t>
    <rPh sb="0" eb="1">
      <t>デン</t>
    </rPh>
    <rPh sb="2" eb="3">
      <t>ハナシ</t>
    </rPh>
    <phoneticPr fontId="2"/>
  </si>
  <si>
    <t>需　要　数</t>
    <rPh sb="0" eb="1">
      <t>モトメ</t>
    </rPh>
    <rPh sb="2" eb="3">
      <t>ヨウ</t>
    </rPh>
    <rPh sb="4" eb="5">
      <t>カズ</t>
    </rPh>
    <phoneticPr fontId="2"/>
  </si>
  <si>
    <t>）</t>
    <phoneticPr fontId="2"/>
  </si>
  <si>
    <t>都道府県</t>
    <rPh sb="0" eb="4">
      <t>トドウフケン</t>
    </rPh>
    <phoneticPr fontId="2"/>
  </si>
  <si>
    <t>立</t>
    <rPh sb="0" eb="1">
      <t>タ</t>
    </rPh>
    <phoneticPr fontId="2"/>
  </si>
  <si>
    <t>国 立</t>
    <rPh sb="0" eb="1">
      <t>クニ</t>
    </rPh>
    <rPh sb="2" eb="3">
      <t>リツ</t>
    </rPh>
    <phoneticPr fontId="2"/>
  </si>
  <si>
    <t>私 立</t>
    <rPh sb="0" eb="1">
      <t>ワタシ</t>
    </rPh>
    <rPh sb="2" eb="3">
      <t>リツ</t>
    </rPh>
    <phoneticPr fontId="2"/>
  </si>
  <si>
    <t>全日制</t>
    <rPh sb="0" eb="1">
      <t>ゼン</t>
    </rPh>
    <rPh sb="1" eb="2">
      <t>ヒ</t>
    </rPh>
    <rPh sb="2" eb="3">
      <t>セイ</t>
    </rPh>
    <phoneticPr fontId="2"/>
  </si>
  <si>
    <t>定時制</t>
    <rPh sb="0" eb="2">
      <t>テイジ</t>
    </rPh>
    <rPh sb="2" eb="3">
      <t>セイ</t>
    </rPh>
    <phoneticPr fontId="2"/>
  </si>
  <si>
    <t>通信制</t>
    <rPh sb="0" eb="2">
      <t>ツウシン</t>
    </rPh>
    <rPh sb="2" eb="3">
      <t>セイ</t>
    </rPh>
    <phoneticPr fontId="2"/>
  </si>
  <si>
    <t>教科書の</t>
    <rPh sb="0" eb="3">
      <t>キ</t>
    </rPh>
    <phoneticPr fontId="2"/>
  </si>
  <si>
    <t>記号・番号</t>
    <rPh sb="0" eb="2">
      <t>キゴウ</t>
    </rPh>
    <rPh sb="3" eb="5">
      <t>バンゴウ</t>
    </rPh>
    <phoneticPr fontId="2"/>
  </si>
  <si>
    <t>生徒用</t>
    <rPh sb="0" eb="3">
      <t>セイトヨウ</t>
    </rPh>
    <phoneticPr fontId="2"/>
  </si>
  <si>
    <t>教員用</t>
    <rPh sb="0" eb="3">
      <t>キョウインヨウ</t>
    </rPh>
    <phoneticPr fontId="2"/>
  </si>
  <si>
    <t>生徒予定数</t>
    <rPh sb="0" eb="2">
      <t>セイト</t>
    </rPh>
    <rPh sb="2" eb="5">
      <t>ヨテイスウ</t>
    </rPh>
    <phoneticPr fontId="2"/>
  </si>
  <si>
    <t>第１学年</t>
    <rPh sb="0" eb="1">
      <t>ダイ</t>
    </rPh>
    <rPh sb="2" eb="4">
      <t>ガクネン</t>
    </rPh>
    <phoneticPr fontId="2"/>
  </si>
  <si>
    <t>第２学年</t>
    <rPh sb="0" eb="1">
      <t>ダイ</t>
    </rPh>
    <rPh sb="2" eb="4">
      <t>ガクネン</t>
    </rPh>
    <phoneticPr fontId="2"/>
  </si>
  <si>
    <t>第３学年</t>
    <rPh sb="0" eb="1">
      <t>ダイ</t>
    </rPh>
    <rPh sb="2" eb="4">
      <t>ガクネン</t>
    </rPh>
    <phoneticPr fontId="2"/>
  </si>
  <si>
    <t>第４学年</t>
    <rPh sb="0" eb="1">
      <t>ダイ</t>
    </rPh>
    <rPh sb="2" eb="4">
      <t>ガクネン</t>
    </rPh>
    <phoneticPr fontId="2"/>
  </si>
  <si>
    <t>備考</t>
    <rPh sb="0" eb="2">
      <t>ビコウ</t>
    </rPh>
    <phoneticPr fontId="2"/>
  </si>
  <si>
    <t>需要学科　　　　及び学年</t>
    <rPh sb="0" eb="2">
      <t>ジュヨウ</t>
    </rPh>
    <rPh sb="2" eb="4">
      <t>ガッカ</t>
    </rPh>
    <rPh sb="8" eb="9">
      <t>オヨ</t>
    </rPh>
    <rPh sb="10" eb="12">
      <t>ガクネン</t>
    </rPh>
    <phoneticPr fontId="2"/>
  </si>
  <si>
    <t>合　計</t>
    <rPh sb="0" eb="1">
      <t>ゴウ</t>
    </rPh>
    <rPh sb="2" eb="3">
      <t>ケイ</t>
    </rPh>
    <phoneticPr fontId="2"/>
  </si>
  <si>
    <t>　　　　　学科名　　　　学年</t>
    <rPh sb="5" eb="7">
      <t>ガッカ</t>
    </rPh>
    <rPh sb="7" eb="8">
      <t>メイ</t>
    </rPh>
    <rPh sb="12" eb="14">
      <t>ガクネン</t>
    </rPh>
    <phoneticPr fontId="2"/>
  </si>
  <si>
    <t>国語総合</t>
    <rPh sb="0" eb="2">
      <t>コクゴ</t>
    </rPh>
    <rPh sb="2" eb="4">
      <t>ソウゴウ</t>
    </rPh>
    <phoneticPr fontId="2"/>
  </si>
  <si>
    <t>担当者名</t>
    <rPh sb="0" eb="2">
      <t>タントウ</t>
    </rPh>
    <rPh sb="2" eb="3">
      <t>シャ</t>
    </rPh>
    <rPh sb="3" eb="4">
      <t>ナ</t>
    </rPh>
    <phoneticPr fontId="2"/>
  </si>
  <si>
    <t>学校整理番号　（</t>
    <rPh sb="0" eb="2">
      <t>ガッコウ</t>
    </rPh>
    <rPh sb="2" eb="4">
      <t>セイリ</t>
    </rPh>
    <rPh sb="4" eb="6">
      <t>バンゴウ</t>
    </rPh>
    <phoneticPr fontId="2"/>
  </si>
  <si>
    <t>記入例</t>
    <rPh sb="0" eb="2">
      <t>キニュウ</t>
    </rPh>
    <rPh sb="2" eb="3">
      <t>レイ</t>
    </rPh>
    <phoneticPr fontId="2"/>
  </si>
  <si>
    <t>学校整理番号を記入する。</t>
    <rPh sb="0" eb="2">
      <t>ガッコウ</t>
    </rPh>
    <rPh sb="2" eb="4">
      <t>セイリ</t>
    </rPh>
    <rPh sb="4" eb="6">
      <t>バンゴウ</t>
    </rPh>
    <rPh sb="7" eb="9">
      <t>キニュウ</t>
    </rPh>
    <phoneticPr fontId="2"/>
  </si>
  <si>
    <t>東京高等学校</t>
    <rPh sb="0" eb="2">
      <t>トウキョウ</t>
    </rPh>
    <rPh sb="2" eb="4">
      <t>コウトウ</t>
    </rPh>
    <rPh sb="4" eb="6">
      <t>ガッコウ</t>
    </rPh>
    <phoneticPr fontId="2"/>
  </si>
  <si>
    <t>普通科</t>
    <rPh sb="0" eb="2">
      <t>フツウ</t>
    </rPh>
    <rPh sb="2" eb="3">
      <t>カ</t>
    </rPh>
    <phoneticPr fontId="2"/>
  </si>
  <si>
    <t>０３－５３２０－６８３４</t>
    <phoneticPr fontId="2"/>
  </si>
  <si>
    <t>需要学科　　　　　　　及び学年</t>
    <rPh sb="0" eb="2">
      <t>ジュヨウ</t>
    </rPh>
    <rPh sb="2" eb="4">
      <t>ガッカ</t>
    </rPh>
    <rPh sb="11" eb="12">
      <t>オヨ</t>
    </rPh>
    <rPh sb="13" eb="15">
      <t>ガクネン</t>
    </rPh>
    <phoneticPr fontId="2"/>
  </si>
  <si>
    <t>大修館</t>
  </si>
  <si>
    <t>現代の世界史　改訂版</t>
  </si>
  <si>
    <t>世界の歴史　改訂版</t>
  </si>
  <si>
    <t>新選世界史Ｂ</t>
  </si>
  <si>
    <t>地理Ｂ</t>
  </si>
  <si>
    <t>東書</t>
  </si>
  <si>
    <t>倫理</t>
  </si>
  <si>
    <t>美術Ⅲ</t>
  </si>
  <si>
    <t>コⅢ３０３</t>
  </si>
  <si>
    <t>高等学校　改訂版　新編国語総合</t>
  </si>
  <si>
    <t>世界史Ａ　新訂版</t>
  </si>
  <si>
    <t>新版世界史Ａ　新訂版</t>
  </si>
  <si>
    <t>高等学校　世界史Ａ　新訂版</t>
  </si>
  <si>
    <t>高等学校　改訂版　世界史Ａ</t>
  </si>
  <si>
    <t>世界史Ｂ　新訂版</t>
  </si>
  <si>
    <t>高校日本史Ａ　新訂版</t>
  </si>
  <si>
    <t>高等学校　日本史Ａ　新訂版</t>
  </si>
  <si>
    <t>詳説日本史　改訂版</t>
  </si>
  <si>
    <t>高等学校　新地理Ａ</t>
  </si>
  <si>
    <t>高校生の地理Ａ</t>
  </si>
  <si>
    <t>基本地理Ａ</t>
  </si>
  <si>
    <t>新編　詳解地理Ｂ改訂版</t>
  </si>
  <si>
    <t>新詳高等地図</t>
  </si>
  <si>
    <t>詳解現代地図</t>
  </si>
  <si>
    <t>基本地図帳　改訂版</t>
  </si>
  <si>
    <t>高校現代社会　新訂版</t>
  </si>
  <si>
    <t>最新現代社会　新訂版</t>
  </si>
  <si>
    <t>高等学校　現代社会　新訂版</t>
  </si>
  <si>
    <t>高等学校　新現代社会　新訂版</t>
  </si>
  <si>
    <t>高等学校　改訂版　現代社会</t>
  </si>
  <si>
    <t>高等学校　改訂版　新現代社会</t>
  </si>
  <si>
    <t>高等学校　新倫理　新訂版</t>
  </si>
  <si>
    <t>高等学校　改訂版　倫理</t>
  </si>
  <si>
    <t>高等学校　改訂版　政治・経済</t>
  </si>
  <si>
    <t>高等学校　新政治・経済</t>
  </si>
  <si>
    <t>数学Ⅰ　Advanced</t>
  </si>
  <si>
    <t>数学Ⅰ　Standard</t>
  </si>
  <si>
    <t>改訂　新数学Ⅰ</t>
  </si>
  <si>
    <t>新版数学Ⅰ　新訂版</t>
  </si>
  <si>
    <t>新数学Ⅰ</t>
  </si>
  <si>
    <t>高校数学Ⅰ　新訂版</t>
  </si>
  <si>
    <t>改訂版　新編　数学Ⅰ</t>
  </si>
  <si>
    <t>改訂版　新　高校の数学Ⅰ</t>
  </si>
  <si>
    <t>高等学校　数学Ⅰ</t>
  </si>
  <si>
    <t>新編数学Ⅰ</t>
  </si>
  <si>
    <t>数学Ａ　Advanced</t>
  </si>
  <si>
    <t>数学Ａ　Standard</t>
  </si>
  <si>
    <t>改訂　新数学Ａ</t>
  </si>
  <si>
    <t>新版数学Ａ　新訂版</t>
  </si>
  <si>
    <t>新数学Ａ</t>
  </si>
  <si>
    <t>高校数学Ａ　新訂版</t>
  </si>
  <si>
    <t>詳説　数学A改訂版</t>
  </si>
  <si>
    <t>数学A改訂版</t>
  </si>
  <si>
    <t>新編　数学A改訂版</t>
  </si>
  <si>
    <t>改訂版　新編　数学Ａ</t>
  </si>
  <si>
    <t>改訂版　最新　数学Ａ</t>
  </si>
  <si>
    <t>改訂版　新　高校の数学Ａ</t>
  </si>
  <si>
    <t>新編数学Ａ</t>
  </si>
  <si>
    <t>改訂　科学と人間生活</t>
  </si>
  <si>
    <t>科学と人間生活　新訂版</t>
  </si>
  <si>
    <t>高等学校　改訂　科学と人間生活</t>
  </si>
  <si>
    <t>改訂　物理基礎</t>
  </si>
  <si>
    <t>改訂　新編物理基礎</t>
  </si>
  <si>
    <t>物理基礎　新訂版</t>
  </si>
  <si>
    <t>高校物理基礎　新訂版</t>
  </si>
  <si>
    <t>物理基礎　改訂版</t>
  </si>
  <si>
    <t>改訂版　新編　物理基礎</t>
  </si>
  <si>
    <t>高等学校　改訂　物理基礎</t>
  </si>
  <si>
    <t>高等学校　改訂　新物理基礎</t>
  </si>
  <si>
    <t>改訂　化学基礎</t>
  </si>
  <si>
    <t>改訂　新編化学基礎</t>
  </si>
  <si>
    <t>化学基礎　新訂版</t>
  </si>
  <si>
    <t>新版化学基礎　新訂版</t>
  </si>
  <si>
    <t>高校化学基礎　新訂版</t>
  </si>
  <si>
    <t>改訂版　新編　化学基礎</t>
  </si>
  <si>
    <t>高等学校　改訂　新化学基礎</t>
  </si>
  <si>
    <t>改訂　生物基礎</t>
  </si>
  <si>
    <t>改訂　新編生物基礎</t>
  </si>
  <si>
    <t>生物基礎　新訂版</t>
  </si>
  <si>
    <t>高校生物基礎　新訂版</t>
  </si>
  <si>
    <t>生物基礎　改訂版</t>
  </si>
  <si>
    <t>改訂版　新編　生物基礎</t>
  </si>
  <si>
    <t>高等学校　改訂　生物基礎</t>
  </si>
  <si>
    <t>改訂　地学基礎</t>
  </si>
  <si>
    <t>地学基礎　新訂版</t>
  </si>
  <si>
    <t>地学基礎　改訂版</t>
  </si>
  <si>
    <t>新編　地学基礎</t>
  </si>
  <si>
    <t>高等学校　改訂　地学基礎</t>
  </si>
  <si>
    <t>現代高等保健体育改訂版</t>
  </si>
  <si>
    <t>最新高等保健体育改訂版</t>
  </si>
  <si>
    <t>高校生の音楽１</t>
  </si>
  <si>
    <t>MOUSA１</t>
  </si>
  <si>
    <t>美術１</t>
  </si>
  <si>
    <t>高校生の美術１</t>
  </si>
  <si>
    <t>書Ⅰ</t>
  </si>
  <si>
    <t>書Ⅱ</t>
  </si>
  <si>
    <t>チアーズ</t>
  </si>
  <si>
    <t>コⅠ３２９</t>
  </si>
  <si>
    <t>コⅠ３３０</t>
  </si>
  <si>
    <t>家庭基礎　明日の生活を築く</t>
  </si>
  <si>
    <t>家庭総合　自立・共生・創造</t>
  </si>
  <si>
    <t>最新社会と情報　新訂版</t>
  </si>
  <si>
    <t>高校社会と情報　新訂版</t>
  </si>
  <si>
    <t>社会と情報</t>
  </si>
  <si>
    <t>改訂版　高等学校　社会と情報</t>
  </si>
  <si>
    <t>新・社会と情報</t>
  </si>
  <si>
    <t>高等学校　改訂版　社会と情報</t>
  </si>
  <si>
    <t>情報の科学</t>
  </si>
  <si>
    <t>最新情報の科学　新訂版</t>
  </si>
  <si>
    <t>情報の科学　新訂版</t>
  </si>
  <si>
    <t>農業と環境　新訂版</t>
  </si>
  <si>
    <t>情報技術基礎　新訂版</t>
  </si>
  <si>
    <t>精選情報技術基礎　新訂版</t>
  </si>
  <si>
    <t>精選電気基礎　新訂版</t>
  </si>
  <si>
    <t>ビジネス基礎　新訂版</t>
  </si>
  <si>
    <t>マーケティング　新訂版</t>
  </si>
  <si>
    <t>高校簿記　新訂版</t>
  </si>
  <si>
    <t>ネット</t>
  </si>
  <si>
    <t>情報処理　新訂版</t>
  </si>
  <si>
    <t>最新情報処理　新訂版</t>
  </si>
  <si>
    <t>化学基礎　改訂版</t>
  </si>
  <si>
    <t>国語表現　改訂版</t>
  </si>
  <si>
    <t>高等学校　改訂版　国語表現</t>
  </si>
  <si>
    <t>現代文Ａ</t>
  </si>
  <si>
    <t>高等学校　改訂版　新編現代文Ａ</t>
  </si>
  <si>
    <t>新編現代文Ｂ</t>
  </si>
  <si>
    <t>現Ｂ３２２</t>
  </si>
  <si>
    <t>精選現代文Ｂ</t>
  </si>
  <si>
    <t>三省堂</t>
  </si>
  <si>
    <t>現代文Ｂ</t>
  </si>
  <si>
    <t>現Ｂ３３２</t>
  </si>
  <si>
    <t>新編現代文Ｂ　改訂版</t>
  </si>
  <si>
    <t>現Ｂ３４０</t>
  </si>
  <si>
    <t>高等学校　改訂版　標準現代文Ｂ</t>
  </si>
  <si>
    <t>新編古典Ｂ</t>
  </si>
  <si>
    <t>精選古典Ｂ　新版</t>
  </si>
  <si>
    <t>古典Ｂ</t>
  </si>
  <si>
    <t>新編古典Ｂ　改訂版</t>
  </si>
  <si>
    <t>要説世界史　改訂版</t>
  </si>
  <si>
    <t>新詳　世界史Ｂ</t>
  </si>
  <si>
    <t>新世界史　改訂版</t>
  </si>
  <si>
    <t>高校世界史　改訂版</t>
  </si>
  <si>
    <t>新日本史Ａ　新訂版</t>
  </si>
  <si>
    <t>現代の日本史　改訂版</t>
  </si>
  <si>
    <t>新選日本史Ｂ</t>
  </si>
  <si>
    <t>高校日本史Ｂ　新訂版</t>
  </si>
  <si>
    <t>日本史Ｂ　新訂版</t>
  </si>
  <si>
    <t>高等学校　日本史Ｂ　新訂版</t>
  </si>
  <si>
    <t>高校日本史　改訂版</t>
  </si>
  <si>
    <t>新日本史　改訂版</t>
  </si>
  <si>
    <t>高等学校　現代地理Ａ　 新訂版</t>
  </si>
  <si>
    <t>高等地図帳　改訂版</t>
  </si>
  <si>
    <t>新コンパクト地図帳　改訂版</t>
  </si>
  <si>
    <t>現代社会　改訂版</t>
  </si>
  <si>
    <t>高校倫理　新訂版</t>
  </si>
  <si>
    <t>高等学校　現代倫理　新訂版</t>
  </si>
  <si>
    <t>最新政治・経済　新訂版</t>
  </si>
  <si>
    <t>高等学校　現代政治・経済　新訂版</t>
  </si>
  <si>
    <t>高等学校　新政治・経済　 新訂版</t>
  </si>
  <si>
    <t>数学Ⅱ　Advanced</t>
  </si>
  <si>
    <t>数学Ⅱ　Standard</t>
  </si>
  <si>
    <t>改訂　新数学Ⅱ</t>
  </si>
  <si>
    <t>数学Ⅱ　新訂版</t>
  </si>
  <si>
    <t>新版数学Ⅱ　新訂版</t>
  </si>
  <si>
    <t>新数学Ⅱ</t>
  </si>
  <si>
    <t>高校数学Ⅱ　新訂版</t>
  </si>
  <si>
    <t>詳説　数学Ⅱ改訂版</t>
  </si>
  <si>
    <t>数学Ⅱ改訂版</t>
  </si>
  <si>
    <t>新編　数学Ⅱ改訂版</t>
  </si>
  <si>
    <t>改訂版　新編　数学Ⅱ</t>
  </si>
  <si>
    <t>改訂版　最新　数学Ⅱ</t>
  </si>
  <si>
    <t>改訂版　新　高校の数学Ⅱ</t>
  </si>
  <si>
    <t>高等学校　数学Ⅱ</t>
  </si>
  <si>
    <t>新編数学Ⅱ</t>
  </si>
  <si>
    <t>数学Ｂ　Advanced</t>
  </si>
  <si>
    <t>数学Ｂ　Standard</t>
  </si>
  <si>
    <t>新数学Ｂ</t>
  </si>
  <si>
    <t>数学Ｂ　新訂版</t>
  </si>
  <si>
    <t>新版数学Ｂ　新訂版</t>
  </si>
  <si>
    <t>高校数学Ｂ　新訂版</t>
  </si>
  <si>
    <t>詳説　数学Ｂ改訂版</t>
  </si>
  <si>
    <t>数学Ｂ改訂版</t>
  </si>
  <si>
    <t>新編　数学Ｂ改訂版</t>
  </si>
  <si>
    <t>改訂版　新編　数学Ｂ</t>
  </si>
  <si>
    <t>改訂版　最新　数学Ｂ</t>
  </si>
  <si>
    <t>改訂版　新　高校の数学Ｂ</t>
  </si>
  <si>
    <t>新編数学Ｂ</t>
  </si>
  <si>
    <t>改訂　物理</t>
  </si>
  <si>
    <t>物理　新訂版</t>
  </si>
  <si>
    <t>物理　改訂版</t>
  </si>
  <si>
    <t>高等学校　改訂　物理</t>
  </si>
  <si>
    <t>改訂　化学</t>
  </si>
  <si>
    <t>改訂　新編化学</t>
  </si>
  <si>
    <t>化学　新訂版</t>
  </si>
  <si>
    <t>新版化学　新訂版</t>
  </si>
  <si>
    <t>化学　改訂版</t>
  </si>
  <si>
    <t>新編　化学</t>
  </si>
  <si>
    <t>高等学校　改訂　化学</t>
  </si>
  <si>
    <t>改訂　生物</t>
  </si>
  <si>
    <t>スタンダード生物</t>
  </si>
  <si>
    <t>生物　新訂版</t>
  </si>
  <si>
    <t>生物　改訂版</t>
  </si>
  <si>
    <t>高等学校　改訂　生物</t>
  </si>
  <si>
    <t>地学　改訂版</t>
  </si>
  <si>
    <t>高校生の音楽２</t>
  </si>
  <si>
    <t>MOUSA２</t>
  </si>
  <si>
    <t>美術２</t>
  </si>
  <si>
    <t>高校生の美術２</t>
  </si>
  <si>
    <t>コⅡ３２７</t>
  </si>
  <si>
    <t>コⅡ３２８</t>
  </si>
  <si>
    <t>コⅡ３３７</t>
  </si>
  <si>
    <t>コⅡ３３８</t>
  </si>
  <si>
    <t>コⅡ３３９</t>
  </si>
  <si>
    <t>コⅡ３４２</t>
  </si>
  <si>
    <t>コⅡ３５０</t>
  </si>
  <si>
    <t>be English Expression Ⅱ</t>
  </si>
  <si>
    <t>電気機器　新訂版</t>
  </si>
  <si>
    <t>電子技術　新訂版</t>
  </si>
  <si>
    <t>電子回路　新訂版</t>
  </si>
  <si>
    <t>財務会計Ⅰ</t>
  </si>
  <si>
    <t>高校財務会計Ⅰ　新訂版</t>
  </si>
  <si>
    <t>原価計算　新訂版</t>
  </si>
  <si>
    <t>ビジネス情報　新訂版</t>
  </si>
  <si>
    <t>子どもの発達と保育</t>
  </si>
  <si>
    <t>フードデザイン　新訂版</t>
  </si>
  <si>
    <t>第５学年</t>
    <rPh sb="0" eb="1">
      <t>ダイ</t>
    </rPh>
    <rPh sb="2" eb="4">
      <t>ガクネン</t>
    </rPh>
    <phoneticPr fontId="2"/>
  </si>
  <si>
    <t>新宿　太郎</t>
    <rPh sb="0" eb="2">
      <t>シンジュク</t>
    </rPh>
    <rPh sb="3" eb="5">
      <t>タロウ</t>
    </rPh>
    <phoneticPr fontId="2"/>
  </si>
  <si>
    <t>商業科</t>
    <rPh sb="0" eb="3">
      <t>ショウギョウカ</t>
    </rPh>
    <phoneticPr fontId="2"/>
  </si>
  <si>
    <t>区市町村</t>
    <rPh sb="0" eb="4">
      <t>クシチョウソン</t>
    </rPh>
    <phoneticPr fontId="2"/>
  </si>
  <si>
    <t>普通科２年</t>
    <rPh sb="0" eb="2">
      <t>フツウ</t>
    </rPh>
    <rPh sb="2" eb="3">
      <t>カ</t>
    </rPh>
    <rPh sb="4" eb="5">
      <t>ネン</t>
    </rPh>
    <phoneticPr fontId="2"/>
  </si>
  <si>
    <t>普通科、商業科２年</t>
    <rPh sb="0" eb="2">
      <t>フツウ</t>
    </rPh>
    <rPh sb="2" eb="3">
      <t>カ</t>
    </rPh>
    <rPh sb="4" eb="7">
      <t>ショウギョウカ</t>
    </rPh>
    <rPh sb="8" eb="9">
      <t>ネン</t>
    </rPh>
    <phoneticPr fontId="2"/>
  </si>
  <si>
    <t>複数学科又は複数学年で同じ教科書を購入する
場合は、需要する学科又は学年を併記する。</t>
    <rPh sb="0" eb="2">
      <t>フクスウ</t>
    </rPh>
    <rPh sb="2" eb="4">
      <t>ガッカ</t>
    </rPh>
    <rPh sb="4" eb="5">
      <t>マタ</t>
    </rPh>
    <rPh sb="6" eb="8">
      <t>フクスウ</t>
    </rPh>
    <rPh sb="8" eb="10">
      <t>ガクネン</t>
    </rPh>
    <rPh sb="11" eb="12">
      <t>オナ</t>
    </rPh>
    <rPh sb="13" eb="16">
      <t>キョウカショ</t>
    </rPh>
    <rPh sb="17" eb="19">
      <t>コウニュウ</t>
    </rPh>
    <rPh sb="22" eb="24">
      <t>バアイ</t>
    </rPh>
    <rPh sb="26" eb="28">
      <t>ジュヨウ</t>
    </rPh>
    <rPh sb="30" eb="32">
      <t>ガッカ</t>
    </rPh>
    <rPh sb="32" eb="33">
      <t>マタ</t>
    </rPh>
    <rPh sb="34" eb="36">
      <t>ガクネン</t>
    </rPh>
    <rPh sb="37" eb="39">
      <t>ヘイキ</t>
    </rPh>
    <phoneticPr fontId="2"/>
  </si>
  <si>
    <t>教科書について記入する。</t>
    <rPh sb="0" eb="3">
      <t>キョウカショ</t>
    </rPh>
    <rPh sb="7" eb="9">
      <t>キニュウ</t>
    </rPh>
    <phoneticPr fontId="2"/>
  </si>
  <si>
    <t>高等学校・高等専門学校
中等教育学校（後期課程）</t>
    <rPh sb="0" eb="4">
      <t>コ</t>
    </rPh>
    <rPh sb="5" eb="7">
      <t>コウトウ</t>
    </rPh>
    <rPh sb="7" eb="9">
      <t>センモン</t>
    </rPh>
    <rPh sb="9" eb="11">
      <t>ガッコウ</t>
    </rPh>
    <rPh sb="12" eb="14">
      <t>チュウトウ</t>
    </rPh>
    <rPh sb="14" eb="16">
      <t>キョウイク</t>
    </rPh>
    <rPh sb="16" eb="18">
      <t>ガッコウ</t>
    </rPh>
    <rPh sb="19" eb="21">
      <t>コウキ</t>
    </rPh>
    <rPh sb="21" eb="23">
      <t>カテイ</t>
    </rPh>
    <phoneticPr fontId="2"/>
  </si>
  <si>
    <t>省　略</t>
    <rPh sb="0" eb="1">
      <t>ショウ</t>
    </rPh>
    <rPh sb="2" eb="3">
      <t>ホボ</t>
    </rPh>
    <phoneticPr fontId="2"/>
  </si>
  <si>
    <t>現国７０１</t>
  </si>
  <si>
    <t>現国７０２</t>
  </si>
  <si>
    <t>現国７０３</t>
  </si>
  <si>
    <t>現国７０４</t>
  </si>
  <si>
    <t>現国７０５</t>
  </si>
  <si>
    <t>現国７０６</t>
  </si>
  <si>
    <t>現国７０７</t>
  </si>
  <si>
    <t>現国７０８</t>
  </si>
  <si>
    <t>現国７０９</t>
  </si>
  <si>
    <t>現国７１０</t>
  </si>
  <si>
    <t>現国７１１</t>
  </si>
  <si>
    <t>明治</t>
  </si>
  <si>
    <t>現国７１２</t>
  </si>
  <si>
    <t>現国７１３</t>
  </si>
  <si>
    <t>現国７１４</t>
  </si>
  <si>
    <t>現国７１５</t>
  </si>
  <si>
    <t>現国７１６</t>
  </si>
  <si>
    <t>現国７１７</t>
  </si>
  <si>
    <t>言文７０１</t>
  </si>
  <si>
    <t>言文７０２</t>
  </si>
  <si>
    <t>言文７０３</t>
  </si>
  <si>
    <t>言文７０４</t>
  </si>
  <si>
    <t>言文７０５</t>
  </si>
  <si>
    <t>言文７０６</t>
  </si>
  <si>
    <t>言文７０７</t>
  </si>
  <si>
    <t>言文７０８</t>
  </si>
  <si>
    <t>言文７０９</t>
  </si>
  <si>
    <t>言文７１０</t>
  </si>
  <si>
    <t>言文７１１</t>
  </si>
  <si>
    <t>言文７１２</t>
  </si>
  <si>
    <t>言文７１３</t>
  </si>
  <si>
    <t>言文７１４</t>
  </si>
  <si>
    <t>言文７１５</t>
  </si>
  <si>
    <t>言文７１６</t>
  </si>
  <si>
    <t>言文７１７</t>
  </si>
  <si>
    <t>地総７０１</t>
  </si>
  <si>
    <t>地理総合</t>
  </si>
  <si>
    <t>地総７０２</t>
  </si>
  <si>
    <t>地総７０３</t>
  </si>
  <si>
    <t>高等学校　新地理総合</t>
  </si>
  <si>
    <t>地総７０４</t>
  </si>
  <si>
    <t>地理総合　世界に学び地域へつなぐ</t>
  </si>
  <si>
    <t>地総７０５</t>
  </si>
  <si>
    <t>地総７０６</t>
  </si>
  <si>
    <t>歴総７０１</t>
  </si>
  <si>
    <t>新選歴史総合</t>
  </si>
  <si>
    <t>歴総７０２</t>
  </si>
  <si>
    <t>詳解歴史総合</t>
  </si>
  <si>
    <t>歴総７０３</t>
  </si>
  <si>
    <t>詳述歴史総合</t>
  </si>
  <si>
    <t>歴総７０４</t>
  </si>
  <si>
    <t>歴史総合</t>
  </si>
  <si>
    <t>歴総７０５</t>
  </si>
  <si>
    <t>私たちの歴史総合</t>
  </si>
  <si>
    <t>歴総７０６</t>
  </si>
  <si>
    <t>明解　歴史総合</t>
  </si>
  <si>
    <t>歴総７０７</t>
  </si>
  <si>
    <t>歴史総合　近代から現代へ</t>
  </si>
  <si>
    <t>歴総７０８</t>
  </si>
  <si>
    <t>現代の歴史総合　みる・読みとく・考える</t>
  </si>
  <si>
    <t>歴総７０９</t>
  </si>
  <si>
    <t>わたしたちの歴史　日本から世界へ</t>
  </si>
  <si>
    <t>歴総７１０</t>
  </si>
  <si>
    <t>高等学校　歴史総合</t>
  </si>
  <si>
    <t>歴総７１１</t>
  </si>
  <si>
    <t>高等学校　新歴史総合　過去との対話、つなぐ未来</t>
  </si>
  <si>
    <t>歴総７１２</t>
  </si>
  <si>
    <t>地図７０１</t>
  </si>
  <si>
    <t>新高等地図</t>
  </si>
  <si>
    <t>地図７０２</t>
  </si>
  <si>
    <t>地図７０３</t>
  </si>
  <si>
    <t>標準高等地図</t>
  </si>
  <si>
    <t>地図７０４</t>
  </si>
  <si>
    <t>高等地図帳</t>
  </si>
  <si>
    <t>地図７０５</t>
  </si>
  <si>
    <t>詳解現代地図　最新版</t>
  </si>
  <si>
    <t>地図７０６</t>
  </si>
  <si>
    <t>基本地図帳</t>
  </si>
  <si>
    <t>公共７０１</t>
  </si>
  <si>
    <t>公共</t>
  </si>
  <si>
    <t>公共７０２</t>
  </si>
  <si>
    <t>公共７０３</t>
  </si>
  <si>
    <t>実教</t>
  </si>
  <si>
    <t>詳述公共</t>
  </si>
  <si>
    <t>公共７０４</t>
  </si>
  <si>
    <t>公共７０５</t>
  </si>
  <si>
    <t>清水</t>
  </si>
  <si>
    <t>高等学校　公共</t>
  </si>
  <si>
    <t>公共７０６</t>
  </si>
  <si>
    <t>私たちの公共</t>
  </si>
  <si>
    <t>公共７０７</t>
  </si>
  <si>
    <t>帝国</t>
  </si>
  <si>
    <t>数研</t>
  </si>
  <si>
    <t>公共７０９</t>
  </si>
  <si>
    <t>公共７１０</t>
  </si>
  <si>
    <t>公共７１１</t>
  </si>
  <si>
    <t>高等学校　新公共</t>
  </si>
  <si>
    <t>公共７１２</t>
  </si>
  <si>
    <t>数Ⅰ７０１</t>
  </si>
  <si>
    <t>数Ⅰ７０２</t>
  </si>
  <si>
    <t>数Ⅰ７０３</t>
  </si>
  <si>
    <t>数学Ⅰ　Essence</t>
  </si>
  <si>
    <t>数Ⅰ７０４・７０５</t>
  </si>
  <si>
    <t>数Ⅰ７０６</t>
  </si>
  <si>
    <t>数学Ⅰ　Progress</t>
  </si>
  <si>
    <t>数Ⅰ７０７</t>
  </si>
  <si>
    <t>数Ⅰ７０８</t>
  </si>
  <si>
    <t>高校数学Ⅰ</t>
  </si>
  <si>
    <t>数Ⅰ７０９</t>
  </si>
  <si>
    <t>啓林館</t>
  </si>
  <si>
    <t>数Ⅰ７１０</t>
  </si>
  <si>
    <t>数Ⅰ７１１</t>
  </si>
  <si>
    <t>深進数学Ⅰ</t>
  </si>
  <si>
    <t>数Ⅰ７１２</t>
  </si>
  <si>
    <t>数Ⅰ７１３</t>
  </si>
  <si>
    <t>数Ⅰ７１４</t>
  </si>
  <si>
    <t>新編　数学Ⅰ</t>
  </si>
  <si>
    <t>数Ⅰ７１５</t>
  </si>
  <si>
    <t>最新　数学Ⅰ</t>
  </si>
  <si>
    <t>数Ⅰ７１６</t>
  </si>
  <si>
    <t>新　高校の数学Ⅰ</t>
  </si>
  <si>
    <t>数Ⅰ７１７</t>
  </si>
  <si>
    <t>NEXT　数学Ⅰ</t>
  </si>
  <si>
    <t>数Ⅰ７１８・７１９</t>
  </si>
  <si>
    <t>数Ⅱ７０１</t>
  </si>
  <si>
    <t>数Ⅱ７０２</t>
  </si>
  <si>
    <t>数Ⅱ７０３</t>
  </si>
  <si>
    <t>数学Ⅱ　Progress</t>
  </si>
  <si>
    <t>数Ⅱ７０４</t>
  </si>
  <si>
    <t>数Ⅱ７０５</t>
  </si>
  <si>
    <t>高校数学Ⅱ</t>
  </si>
  <si>
    <t>数Ⅱ７０６</t>
  </si>
  <si>
    <t>数Ⅱ７０７</t>
  </si>
  <si>
    <t>数Ⅱ７０８</t>
  </si>
  <si>
    <t>深進数学Ⅱ</t>
  </si>
  <si>
    <t>数Ⅱ７０９</t>
  </si>
  <si>
    <t>数Ⅱ７１０</t>
  </si>
  <si>
    <t>数Ⅱ７１１</t>
  </si>
  <si>
    <t>新編　数学Ⅱ</t>
  </si>
  <si>
    <t>数Ⅱ７１２</t>
  </si>
  <si>
    <t>最新　数学Ⅱ</t>
  </si>
  <si>
    <t>数Ⅱ７１３</t>
  </si>
  <si>
    <t>NEXT　数学Ⅱ</t>
  </si>
  <si>
    <t>数Ⅱ７１４・７１５</t>
  </si>
  <si>
    <t>数Ａ７０１</t>
  </si>
  <si>
    <t>数Ａ７０２</t>
  </si>
  <si>
    <t>数Ａ７０３</t>
  </si>
  <si>
    <t>数学A　Essence</t>
  </si>
  <si>
    <t>数Ａ７０４・７０５</t>
  </si>
  <si>
    <t>数Ａ７０６</t>
  </si>
  <si>
    <t>数学A　Progress</t>
  </si>
  <si>
    <t>数Ａ７０７</t>
  </si>
  <si>
    <t>新編数学A</t>
  </si>
  <si>
    <t>数Ａ７０８</t>
  </si>
  <si>
    <t>高校数学A</t>
  </si>
  <si>
    <t>数Ａ７０９</t>
  </si>
  <si>
    <t>数学A</t>
  </si>
  <si>
    <t>数Ａ７１０</t>
  </si>
  <si>
    <t>数Ａ７１１</t>
  </si>
  <si>
    <t>深進数学A</t>
  </si>
  <si>
    <t>数Ａ７１２</t>
  </si>
  <si>
    <t>数Ａ７１３</t>
  </si>
  <si>
    <t>高等学校　数学A</t>
  </si>
  <si>
    <t>数Ａ７１４</t>
  </si>
  <si>
    <t>新編　数学A</t>
  </si>
  <si>
    <t>数Ａ７１５</t>
  </si>
  <si>
    <t>最新　数学A</t>
  </si>
  <si>
    <t>数Ａ７１６</t>
  </si>
  <si>
    <t>新　高校の数学A</t>
  </si>
  <si>
    <t>数Ａ７１７</t>
  </si>
  <si>
    <t>NEXT　数学A</t>
  </si>
  <si>
    <t>数Ａ７１８・７１９</t>
  </si>
  <si>
    <t>科人７０１</t>
  </si>
  <si>
    <t>科学と人間生活</t>
  </si>
  <si>
    <t>科人７０２</t>
  </si>
  <si>
    <t>科人７０３</t>
  </si>
  <si>
    <t>科人７０４</t>
  </si>
  <si>
    <t>科人７０５</t>
  </si>
  <si>
    <t>高等学校　科学と人間生活</t>
  </si>
  <si>
    <t>物基７０１</t>
  </si>
  <si>
    <t>物理基礎</t>
  </si>
  <si>
    <t>物基７０２</t>
  </si>
  <si>
    <t>新編物理基礎</t>
  </si>
  <si>
    <t>物基７０３</t>
  </si>
  <si>
    <t>物基７０４</t>
  </si>
  <si>
    <t>物基７０５</t>
  </si>
  <si>
    <t>高等学校 物理基礎</t>
  </si>
  <si>
    <t>物基７０６</t>
  </si>
  <si>
    <t>高等学校 考える物理基礎</t>
  </si>
  <si>
    <t>物基７０７</t>
  </si>
  <si>
    <t>物基７０８</t>
  </si>
  <si>
    <t>新編　物理基礎</t>
  </si>
  <si>
    <t>物基７０９</t>
  </si>
  <si>
    <t>高等学校　物理基礎</t>
  </si>
  <si>
    <t>物基７１０</t>
  </si>
  <si>
    <t>高等学校　新物理基礎</t>
  </si>
  <si>
    <t>化基７０１</t>
  </si>
  <si>
    <t>化学基礎</t>
  </si>
  <si>
    <t>化基７０２</t>
  </si>
  <si>
    <t>新編化学基礎</t>
  </si>
  <si>
    <t>化基７０３</t>
  </si>
  <si>
    <t>化学基礎　academia</t>
  </si>
  <si>
    <t>化基７０４</t>
  </si>
  <si>
    <t>化基７０５</t>
  </si>
  <si>
    <t>高校化学基礎</t>
  </si>
  <si>
    <t>化基７０６</t>
  </si>
  <si>
    <t>高等学校 化学基礎</t>
  </si>
  <si>
    <t>化基７０７</t>
  </si>
  <si>
    <t>ｉ版 化学基礎</t>
  </si>
  <si>
    <t>化基７０８</t>
  </si>
  <si>
    <t>化基７０９</t>
  </si>
  <si>
    <t>高等学校　化学基礎</t>
  </si>
  <si>
    <t>化基７１０</t>
  </si>
  <si>
    <t>新編　化学基礎</t>
  </si>
  <si>
    <t>化基７１１</t>
  </si>
  <si>
    <t>化基７１２</t>
  </si>
  <si>
    <t>高等学校　新化学基礎</t>
  </si>
  <si>
    <t>生基７０１</t>
  </si>
  <si>
    <t>生物基礎</t>
  </si>
  <si>
    <t>生基７０２</t>
  </si>
  <si>
    <t>新編生物基礎</t>
  </si>
  <si>
    <t>生基７０３</t>
  </si>
  <si>
    <t>生基７０４</t>
  </si>
  <si>
    <t>高校生物基礎</t>
  </si>
  <si>
    <t>生基７０５</t>
  </si>
  <si>
    <t>高等学校 生物基礎</t>
  </si>
  <si>
    <t>生基７０６</t>
  </si>
  <si>
    <t>i版 生物基礎</t>
  </si>
  <si>
    <t>生基７０７</t>
  </si>
  <si>
    <t>生基７０８</t>
  </si>
  <si>
    <t>高等学校　生物基礎</t>
  </si>
  <si>
    <t>生基７０９</t>
  </si>
  <si>
    <t>新編　生物基礎</t>
  </si>
  <si>
    <t>生基７１０</t>
  </si>
  <si>
    <t>生基７１１</t>
  </si>
  <si>
    <t>高等学校　新生物基礎</t>
  </si>
  <si>
    <t>地基７０１</t>
  </si>
  <si>
    <t>地学基礎</t>
  </si>
  <si>
    <t>地基７０２</t>
  </si>
  <si>
    <t>地基７０３</t>
  </si>
  <si>
    <t>高等学校 地学基礎</t>
  </si>
  <si>
    <t>地基７０４</t>
  </si>
  <si>
    <t>地基７０５</t>
  </si>
  <si>
    <t>保体７０１</t>
  </si>
  <si>
    <t>現代高等保健体育</t>
  </si>
  <si>
    <t>保体７０２</t>
  </si>
  <si>
    <t>新高等保健体育</t>
  </si>
  <si>
    <t>保体７０３・７０４</t>
  </si>
  <si>
    <t>音Ⅰ７０１</t>
  </si>
  <si>
    <t>音Ⅰ７０２</t>
  </si>
  <si>
    <t>教芸</t>
  </si>
  <si>
    <t>音Ⅰ７０３</t>
  </si>
  <si>
    <t>音Ⅰ７０４</t>
  </si>
  <si>
    <t>友社</t>
  </si>
  <si>
    <t>ON! 1</t>
  </si>
  <si>
    <t>美Ⅰ７０１</t>
  </si>
  <si>
    <t>美Ⅰ７０２</t>
  </si>
  <si>
    <t>美Ⅰ７０３</t>
  </si>
  <si>
    <t>工Ⅰ７０１</t>
  </si>
  <si>
    <t>工芸Ⅰ</t>
  </si>
  <si>
    <t>書Ⅰ７０１</t>
  </si>
  <si>
    <t>書道Ⅰ</t>
  </si>
  <si>
    <t>書Ⅰ７０２・７０３</t>
  </si>
  <si>
    <t>教図</t>
  </si>
  <si>
    <t>書Ⅰ７０４</t>
  </si>
  <si>
    <t>書Ⅰ７０５</t>
  </si>
  <si>
    <t>光村</t>
  </si>
  <si>
    <t>ＣⅠ７０１</t>
  </si>
  <si>
    <t>All Aboard! 
English Communication Ⅰ</t>
  </si>
  <si>
    <t>ＣⅠ７０２</t>
  </si>
  <si>
    <t>Power On 
English CommunicationⅠ</t>
  </si>
  <si>
    <t>ＣⅠ７０３</t>
  </si>
  <si>
    <t>ＣⅠ７０４</t>
  </si>
  <si>
    <t>開隆堂</t>
  </si>
  <si>
    <t>Amity English CommunicationⅠ</t>
  </si>
  <si>
    <t>ＣⅠ７０５</t>
  </si>
  <si>
    <t>APPLAUSE ENGLISH COMMUNICATIONⅠ</t>
  </si>
  <si>
    <t>ＣⅠ７０６</t>
  </si>
  <si>
    <t>Ambition English CommunicationⅠ</t>
  </si>
  <si>
    <t>ＣⅠ７０７</t>
  </si>
  <si>
    <t>ＣⅠ７０８</t>
  </si>
  <si>
    <t>MY WAY 
English CommunicationⅠ</t>
  </si>
  <si>
    <t>ＣⅠ７０９</t>
  </si>
  <si>
    <t>ＣⅠ７１０</t>
  </si>
  <si>
    <t>Crossroads English Communication Ⅰ</t>
  </si>
  <si>
    <t>ＣⅠ７１１</t>
  </si>
  <si>
    <t>PANORAMA English Communication 1</t>
  </si>
  <si>
    <t>ＣⅠ７１２</t>
  </si>
  <si>
    <t>ELEMENT English Communication Ⅰ</t>
  </si>
  <si>
    <t>ＣⅠ７１３</t>
  </si>
  <si>
    <t>LANDMARK English Communication Ⅰ</t>
  </si>
  <si>
    <t>ＣⅠ７１４</t>
  </si>
  <si>
    <t>LANDMARK Fit English Communication Ⅰ</t>
  </si>
  <si>
    <t>ＣⅠ７１５</t>
  </si>
  <si>
    <t>BLUE MARBLE 
English Communication Ⅰ</t>
  </si>
  <si>
    <t>ＣⅠ７１６</t>
  </si>
  <si>
    <t>BIG DIPPER 
English Communication Ⅰ</t>
  </si>
  <si>
    <t>ＣⅠ７１７</t>
  </si>
  <si>
    <t>COMET 
English Communication Ⅰ</t>
  </si>
  <si>
    <t>ＣⅠ７１９</t>
  </si>
  <si>
    <t>文英堂</t>
  </si>
  <si>
    <t>Grove English CommunicationⅠ</t>
  </si>
  <si>
    <t>ＣⅠ７２０</t>
  </si>
  <si>
    <t>増進堂</t>
  </si>
  <si>
    <t>FLEX ENGLISH COMMUNICATION Ⅰ</t>
  </si>
  <si>
    <t>ＣⅠ７２１</t>
  </si>
  <si>
    <t>CREATIVE English Communication Ⅰ</t>
  </si>
  <si>
    <t>ＣⅠ７２２</t>
  </si>
  <si>
    <t>Vivid English Communication Ⅰ</t>
  </si>
  <si>
    <t>ＣⅠ７２３</t>
  </si>
  <si>
    <t>桐原</t>
  </si>
  <si>
    <t>Heartening English Communication Ⅰ</t>
  </si>
  <si>
    <t>ＣⅠ７２４</t>
  </si>
  <si>
    <t>いいずな</t>
  </si>
  <si>
    <t>New Rays English Communication Ⅰ</t>
  </si>
  <si>
    <t>ＣⅠ７２５</t>
  </si>
  <si>
    <t>CUP</t>
  </si>
  <si>
    <t>Cambridge Experience 1</t>
  </si>
  <si>
    <t>論Ⅰ７０１</t>
  </si>
  <si>
    <t>論Ⅰ７０２</t>
  </si>
  <si>
    <t>Amity English Logic and Expression Ⅰ</t>
  </si>
  <si>
    <t>論Ⅰ７０３</t>
  </si>
  <si>
    <t>論Ⅰ７０４</t>
  </si>
  <si>
    <t>CROWN 
Logic and ExpressionⅠ</t>
  </si>
  <si>
    <t>論Ⅰ７０５</t>
  </si>
  <si>
    <t>論Ⅰ７０６</t>
  </si>
  <si>
    <t>論Ⅰ７０７</t>
  </si>
  <si>
    <t>Genius English Logic and Expression Ⅰ</t>
  </si>
  <si>
    <t>論Ⅰ７０８</t>
  </si>
  <si>
    <t>Vision Quest English Logic and Expression Ⅰ Advanced</t>
  </si>
  <si>
    <t>論Ⅰ７０９</t>
  </si>
  <si>
    <t>Vision Quest English Logic and Expression Ⅰ Standard</t>
  </si>
  <si>
    <t>論Ⅰ７１０</t>
  </si>
  <si>
    <t>EARTHRISE 
English Logic and Expression Ⅰ Advanced</t>
  </si>
  <si>
    <t>論Ⅰ７１１</t>
  </si>
  <si>
    <t>EARTHRISE 
English Logic and Expression Ⅰ Standard</t>
  </si>
  <si>
    <t>論Ⅰ７１２</t>
  </si>
  <si>
    <t>BIG DIPPER 
English Logic and Expression Ⅰ</t>
  </si>
  <si>
    <t>論Ⅰ７１３</t>
  </si>
  <si>
    <t>MAINSTREAM English Logic and Expression Ⅰ</t>
  </si>
  <si>
    <t>論Ⅰ７１４</t>
  </si>
  <si>
    <t>FACTBOOK English Logic and Expression Ⅰ</t>
  </si>
  <si>
    <t>論Ⅰ７１５</t>
  </si>
  <si>
    <t>論Ⅰ７１６</t>
  </si>
  <si>
    <t>Harmony English Logic and Expression Ⅰ</t>
  </si>
  <si>
    <t>論Ⅰ７１７</t>
  </si>
  <si>
    <t>be English Logic and Expression Ⅰ Clear</t>
  </si>
  <si>
    <t>論Ⅰ７１８</t>
  </si>
  <si>
    <t>be English Logic and Expression Ⅰ Smart</t>
  </si>
  <si>
    <t>家基７０１</t>
  </si>
  <si>
    <t>家基７０２</t>
  </si>
  <si>
    <t>未来へつなぐ　家庭基礎365</t>
  </si>
  <si>
    <t>家基７０３</t>
  </si>
  <si>
    <t>家庭基礎　つながる暮らし　共に創る未来</t>
  </si>
  <si>
    <t>家基７０４</t>
  </si>
  <si>
    <t>Survive!!　高等学校　家庭基礎</t>
  </si>
  <si>
    <t>家基７０５</t>
  </si>
  <si>
    <t>家庭基礎　気づく力 築く未来</t>
  </si>
  <si>
    <t>家基７０６</t>
  </si>
  <si>
    <t>Agenda家庭基礎</t>
  </si>
  <si>
    <t>家基７０７</t>
  </si>
  <si>
    <t>図説家庭基礎</t>
  </si>
  <si>
    <t>家基７０８</t>
  </si>
  <si>
    <t>家基７０９</t>
  </si>
  <si>
    <t>家基７１０</t>
  </si>
  <si>
    <t>高等学校　家庭基礎　持続可能な未来を
つくる</t>
  </si>
  <si>
    <t>家総７０１</t>
  </si>
  <si>
    <t>家総７０２</t>
  </si>
  <si>
    <t>未来へつなぐ　家庭総合365</t>
  </si>
  <si>
    <t>家総７０３</t>
  </si>
  <si>
    <t>家庭総合</t>
  </si>
  <si>
    <t>家総７０４</t>
  </si>
  <si>
    <t>家庭総合　明日の生活を築く</t>
  </si>
  <si>
    <t>家総７０５</t>
  </si>
  <si>
    <t>クリエイティブ・リビングCreative Living
『家庭総合』で生活をつくろう</t>
  </si>
  <si>
    <t>家総７０６</t>
  </si>
  <si>
    <t>高等学校　家庭総合　持続可能な未来を
つくる</t>
  </si>
  <si>
    <t>情Ⅰ７０１</t>
  </si>
  <si>
    <t>新編情報Ⅰ</t>
  </si>
  <si>
    <t>情Ⅰ７０２</t>
  </si>
  <si>
    <t>情報Ⅰ　Step Forward!</t>
  </si>
  <si>
    <t>情Ⅰ７０３</t>
  </si>
  <si>
    <t>高校情報Ⅰ　Python</t>
  </si>
  <si>
    <t>情Ⅰ７０４</t>
  </si>
  <si>
    <t>高校情報Ⅰ　JavaScript</t>
  </si>
  <si>
    <t>情Ⅰ７０５</t>
  </si>
  <si>
    <t>最新情報Ⅰ</t>
  </si>
  <si>
    <t>情Ⅰ７０６</t>
  </si>
  <si>
    <t>図説情報Ⅰ</t>
  </si>
  <si>
    <t>情Ⅰ７０７</t>
  </si>
  <si>
    <t>実践　情報Ⅰ</t>
  </si>
  <si>
    <t>情Ⅰ７０８</t>
  </si>
  <si>
    <t>高等学校　情報Ⅰ</t>
  </si>
  <si>
    <t>情Ⅰ７０９</t>
  </si>
  <si>
    <t>情報Ⅰ　Next</t>
  </si>
  <si>
    <t>情Ⅰ７１０</t>
  </si>
  <si>
    <t>日文</t>
  </si>
  <si>
    <t>情報Ⅰ</t>
  </si>
  <si>
    <t>情Ⅰ７１１・７１２</t>
  </si>
  <si>
    <t>情Ⅰ７１３</t>
  </si>
  <si>
    <t>理数７０１</t>
  </si>
  <si>
    <t>理数探究基礎</t>
  </si>
  <si>
    <t>理数７０２</t>
  </si>
  <si>
    <t>農業７０１</t>
  </si>
  <si>
    <t>農業７０２</t>
  </si>
  <si>
    <t>農業７０３</t>
  </si>
  <si>
    <t>農業７０４</t>
  </si>
  <si>
    <t>農業７０５</t>
  </si>
  <si>
    <t>農業７０６</t>
  </si>
  <si>
    <t>農業７０７</t>
  </si>
  <si>
    <t>工業７０１</t>
  </si>
  <si>
    <t>工業技術基礎</t>
  </si>
  <si>
    <t>工業７０２</t>
  </si>
  <si>
    <t>機械製図</t>
  </si>
  <si>
    <t>工業７０３</t>
  </si>
  <si>
    <t>電気製図</t>
  </si>
  <si>
    <t>工業７０４</t>
  </si>
  <si>
    <t>電子製図</t>
  </si>
  <si>
    <t>工業７０５</t>
  </si>
  <si>
    <t>建築設計製図</t>
  </si>
  <si>
    <t>工業７０６</t>
  </si>
  <si>
    <t>土木製図</t>
  </si>
  <si>
    <t>工業７０７</t>
  </si>
  <si>
    <t>製図</t>
  </si>
  <si>
    <t>工業７０８・７０９</t>
  </si>
  <si>
    <t>工業７１０・７１１</t>
  </si>
  <si>
    <t>工業７１２・７１３</t>
  </si>
  <si>
    <t>工業７１４</t>
  </si>
  <si>
    <t>建築構造</t>
  </si>
  <si>
    <t>工業７１５</t>
  </si>
  <si>
    <t>測量</t>
  </si>
  <si>
    <t>工業７１６・７１７</t>
  </si>
  <si>
    <t>工業７１８</t>
  </si>
  <si>
    <t>工業情報数理</t>
  </si>
  <si>
    <t>工業７１９</t>
  </si>
  <si>
    <t>精選工業情報数理</t>
  </si>
  <si>
    <t>工業７２０・７２１</t>
  </si>
  <si>
    <t>工業７２２</t>
  </si>
  <si>
    <t>精選電気回路</t>
  </si>
  <si>
    <t>工業７２３</t>
  </si>
  <si>
    <t>工業７２４・７２５</t>
  </si>
  <si>
    <t>工業７２６</t>
  </si>
  <si>
    <t>わかりやすい電気回路</t>
  </si>
  <si>
    <t>工業７２７・７２８</t>
  </si>
  <si>
    <t>工業７２９</t>
  </si>
  <si>
    <t>工業７３０</t>
  </si>
  <si>
    <t>工業７３１</t>
  </si>
  <si>
    <t>工業７３２</t>
  </si>
  <si>
    <t>工業７３３</t>
  </si>
  <si>
    <t>工業７３４</t>
  </si>
  <si>
    <t>工業７３５</t>
  </si>
  <si>
    <t>商業７０１</t>
  </si>
  <si>
    <t>ビジネス基礎</t>
  </si>
  <si>
    <t>商業７０２</t>
  </si>
  <si>
    <t>東法</t>
  </si>
  <si>
    <t>商業７０３</t>
  </si>
  <si>
    <t>商業７０４</t>
  </si>
  <si>
    <t>ビジネス・コミュニケーション</t>
  </si>
  <si>
    <t>商業７０５</t>
  </si>
  <si>
    <t>商業７０６</t>
  </si>
  <si>
    <t>ビジネス・マネジメント</t>
  </si>
  <si>
    <t>商業７０７</t>
  </si>
  <si>
    <t>商業７０８</t>
  </si>
  <si>
    <t>高校簿記</t>
  </si>
  <si>
    <t>商業７０９</t>
  </si>
  <si>
    <t>新簿記</t>
  </si>
  <si>
    <t>商業７１０</t>
  </si>
  <si>
    <t>簿記</t>
  </si>
  <si>
    <t>商業７１１</t>
  </si>
  <si>
    <t>現代簿記</t>
  </si>
  <si>
    <t>商業７１３</t>
  </si>
  <si>
    <t>商業７１５</t>
  </si>
  <si>
    <t>最新情報処理　Advanced　Computing</t>
  </si>
  <si>
    <t>商業７１６</t>
  </si>
  <si>
    <t>情報処理　Prologue of Computer</t>
  </si>
  <si>
    <t>商業７１７</t>
  </si>
  <si>
    <t>情報処理</t>
  </si>
  <si>
    <t>水産７０１</t>
  </si>
  <si>
    <t>水産海洋基礎</t>
  </si>
  <si>
    <t>海文堂</t>
  </si>
  <si>
    <t>水産７０２</t>
  </si>
  <si>
    <t>海洋情報技術</t>
  </si>
  <si>
    <t>水産７０３</t>
  </si>
  <si>
    <t>漁業</t>
  </si>
  <si>
    <t>水産７０４・７０５</t>
  </si>
  <si>
    <t>水産７０６</t>
  </si>
  <si>
    <t>資源増殖</t>
  </si>
  <si>
    <t>水産７０７</t>
  </si>
  <si>
    <t>食品製造</t>
  </si>
  <si>
    <t>家庭７０１</t>
  </si>
  <si>
    <t>ファッションデザイン</t>
  </si>
  <si>
    <t>看護７０１</t>
  </si>
  <si>
    <t>基礎看護</t>
  </si>
  <si>
    <t>情報７０１</t>
  </si>
  <si>
    <t>情報７０２</t>
  </si>
  <si>
    <t>情報７０３</t>
  </si>
  <si>
    <t>福祉７０１</t>
  </si>
  <si>
    <t>福祉７０２</t>
  </si>
  <si>
    <t>国語表現</t>
  </si>
  <si>
    <t>現Ａ３０６</t>
  </si>
  <si>
    <t>現Ｂ３２１</t>
  </si>
  <si>
    <t>古典Ａ</t>
  </si>
  <si>
    <t>世界史Ｂ</t>
  </si>
  <si>
    <t>詳説世界史　改訂版</t>
  </si>
  <si>
    <t>日本史Ａ　改訂版</t>
  </si>
  <si>
    <t>高校政治・経済　新訂版</t>
  </si>
  <si>
    <t>高校数学Ⅲ</t>
  </si>
  <si>
    <t>高等学校　改訂　新生物基礎</t>
  </si>
  <si>
    <t>地学</t>
  </si>
  <si>
    <t>Joy of Music</t>
  </si>
  <si>
    <t>高校美術２</t>
  </si>
  <si>
    <t>美術３</t>
  </si>
  <si>
    <t>高校美術３</t>
  </si>
  <si>
    <t>書Ⅲ</t>
  </si>
  <si>
    <t>コⅠ３２８</t>
  </si>
  <si>
    <t>コⅡ３２６</t>
  </si>
  <si>
    <t>コⅡ３０１</t>
  </si>
  <si>
    <t>コⅢ３２５</t>
  </si>
  <si>
    <t>コⅢ３２６</t>
  </si>
  <si>
    <t>コⅢ３２７</t>
  </si>
  <si>
    <t>コⅢ３０１</t>
  </si>
  <si>
    <t>コⅢ３３４</t>
  </si>
  <si>
    <t>コⅢ３３５</t>
  </si>
  <si>
    <t>コⅢ３３６</t>
  </si>
  <si>
    <t>コⅢ３２４</t>
  </si>
  <si>
    <t>コⅢ３４５</t>
  </si>
  <si>
    <t>コⅢ３４６</t>
  </si>
  <si>
    <t>ATLANTIS English Conversation</t>
  </si>
  <si>
    <t>新家庭基礎２１</t>
  </si>
  <si>
    <t>新図説家庭基礎</t>
  </si>
  <si>
    <t>生活デザイン</t>
  </si>
  <si>
    <t>新編　社会と情報</t>
  </si>
  <si>
    <t>新・見てわかる社会と情報</t>
  </si>
  <si>
    <t>改訂版　高等学校　情報の科学</t>
  </si>
  <si>
    <t>新・情報の科学</t>
  </si>
  <si>
    <t>畜産</t>
  </si>
  <si>
    <t>農業経営</t>
  </si>
  <si>
    <t>動物バイオテクノロジー</t>
  </si>
  <si>
    <t>農業経済</t>
  </si>
  <si>
    <t>電機大</t>
  </si>
  <si>
    <t>森林経営</t>
  </si>
  <si>
    <t>林産物利用</t>
  </si>
  <si>
    <t>農業土木施工</t>
  </si>
  <si>
    <t>水循環</t>
  </si>
  <si>
    <t>造園技術</t>
  </si>
  <si>
    <t>環境緑化材料</t>
  </si>
  <si>
    <t>オーム</t>
  </si>
  <si>
    <t>コロナ</t>
  </si>
  <si>
    <t>原動機</t>
  </si>
  <si>
    <t>電子機械応用</t>
  </si>
  <si>
    <t>自動車整備</t>
  </si>
  <si>
    <t>電気機器</t>
  </si>
  <si>
    <t>電力技術</t>
  </si>
  <si>
    <t>電子技術</t>
  </si>
  <si>
    <t>電子回路</t>
  </si>
  <si>
    <t>電子計測制御</t>
  </si>
  <si>
    <t>通信技術</t>
  </si>
  <si>
    <t>電子情報技術</t>
  </si>
  <si>
    <t>ハードウェア技術</t>
  </si>
  <si>
    <t>ソフトウェア技術</t>
  </si>
  <si>
    <t>コンピュータシステム技術</t>
  </si>
  <si>
    <t>建築計画</t>
  </si>
  <si>
    <t>建築構造設計</t>
  </si>
  <si>
    <t>建築施工</t>
  </si>
  <si>
    <t>建築法規</t>
  </si>
  <si>
    <t>土木基礎力学</t>
  </si>
  <si>
    <t>土木構造設計</t>
  </si>
  <si>
    <t>土木施工</t>
  </si>
  <si>
    <t>社会基盤工学</t>
  </si>
  <si>
    <t>化学工学</t>
  </si>
  <si>
    <t>工業３８０</t>
  </si>
  <si>
    <t>地球環境化学</t>
  </si>
  <si>
    <t>設備工業製図</t>
  </si>
  <si>
    <t>インテリア製図</t>
  </si>
  <si>
    <t>デザイン製図</t>
  </si>
  <si>
    <t>空気調和設備</t>
  </si>
  <si>
    <t>材料製造技術</t>
  </si>
  <si>
    <t>材料加工</t>
  </si>
  <si>
    <t>染織デザイン</t>
  </si>
  <si>
    <t>インテリア装備</t>
  </si>
  <si>
    <t>デザイン材料</t>
  </si>
  <si>
    <t>デザイン史</t>
  </si>
  <si>
    <t>ビジネス実務　新訂版</t>
  </si>
  <si>
    <t>マーケティング</t>
  </si>
  <si>
    <t>商品開発</t>
  </si>
  <si>
    <t>広告と販売促進</t>
  </si>
  <si>
    <t>ビジネス経済</t>
  </si>
  <si>
    <t>ビジネス経済応用</t>
  </si>
  <si>
    <t>経済活動と法</t>
  </si>
  <si>
    <t>新財務会計Ⅰ　新訂版</t>
  </si>
  <si>
    <t>財務会計Ⅱ</t>
  </si>
  <si>
    <t>原価計算</t>
  </si>
  <si>
    <t>管理会計</t>
  </si>
  <si>
    <t>電子商取引</t>
  </si>
  <si>
    <t>最新プログラミング</t>
  </si>
  <si>
    <t>ビジネス情報管理</t>
  </si>
  <si>
    <t>航海・計器</t>
  </si>
  <si>
    <t>船舶運用</t>
  </si>
  <si>
    <t>機械設計工作</t>
  </si>
  <si>
    <t>移動体通信工学</t>
  </si>
  <si>
    <t>海洋通信技術</t>
  </si>
  <si>
    <t>海洋生物</t>
  </si>
  <si>
    <t>海洋環境</t>
  </si>
  <si>
    <t>食品管理</t>
  </si>
  <si>
    <t>水産流通</t>
  </si>
  <si>
    <t>生活産業情報</t>
  </si>
  <si>
    <t>子どもの発達と保育　新訂版</t>
  </si>
  <si>
    <t>ファッション造形基礎</t>
  </si>
  <si>
    <t>フードデザイン</t>
  </si>
  <si>
    <t>消費生活</t>
  </si>
  <si>
    <t>子ども文化</t>
  </si>
  <si>
    <t>服飾文化</t>
  </si>
  <si>
    <t>情報と問題解決</t>
  </si>
  <si>
    <t>情報テクノロジー</t>
  </si>
  <si>
    <t>アルゴリズムとプログラム</t>
  </si>
  <si>
    <t>ネットワークシステム</t>
  </si>
  <si>
    <t>データベース</t>
  </si>
  <si>
    <t>情報メディア</t>
  </si>
  <si>
    <t>情報デザイン</t>
  </si>
  <si>
    <t>コミュニケーション技術</t>
  </si>
  <si>
    <t>生活支援技術</t>
  </si>
  <si>
    <t>介護過程</t>
  </si>
  <si>
    <t>こころとからだの理解</t>
  </si>
  <si>
    <t>普通科１年</t>
    <rPh sb="0" eb="2">
      <t>フツウ</t>
    </rPh>
    <rPh sb="2" eb="3">
      <t>カ</t>
    </rPh>
    <rPh sb="4" eb="5">
      <t>ネン</t>
    </rPh>
    <phoneticPr fontId="2"/>
  </si>
  <si>
    <t>令和３年</t>
  </si>
  <si>
    <t>国語</t>
  </si>
  <si>
    <t>現代の国語</t>
  </si>
  <si>
    <t>新編現代の国語</t>
  </si>
  <si>
    <t>精選現代の国語</t>
  </si>
  <si>
    <t>精選 現代の国語</t>
  </si>
  <si>
    <t>新 現代の国語</t>
  </si>
  <si>
    <t>新編　現代の国語</t>
  </si>
  <si>
    <t>高等学校　現代の国語</t>
  </si>
  <si>
    <t>精選　現代の国語</t>
  </si>
  <si>
    <t>筑摩</t>
  </si>
  <si>
    <t>高等学校　精選現代の国語</t>
  </si>
  <si>
    <t>高等学校　標準現代の国語</t>
  </si>
  <si>
    <t>高等学校　新編現代の国語</t>
  </si>
  <si>
    <t>探求　現代の国語</t>
  </si>
  <si>
    <t>言語文化</t>
  </si>
  <si>
    <t>新編言語文化</t>
  </si>
  <si>
    <t>精選言語文化</t>
  </si>
  <si>
    <t>精選 言語文化</t>
  </si>
  <si>
    <t>新 言語文化</t>
  </si>
  <si>
    <t>新編　言語文化</t>
  </si>
  <si>
    <t>高等学校　言語文化</t>
  </si>
  <si>
    <t>精選　言語文化</t>
  </si>
  <si>
    <t>高等学校　精選言語文化</t>
  </si>
  <si>
    <t>高等学校　標準言語文化</t>
  </si>
  <si>
    <t>高等学校　新編言語文化</t>
  </si>
  <si>
    <t>探求　言語文化</t>
  </si>
  <si>
    <t>令和４年</t>
  </si>
  <si>
    <t>論理国語</t>
  </si>
  <si>
    <t>新編論理国語</t>
  </si>
  <si>
    <t>精選論理国語</t>
  </si>
  <si>
    <t>精選 論理国語</t>
  </si>
  <si>
    <t>新 論理国語</t>
  </si>
  <si>
    <t>新編　論理国語</t>
  </si>
  <si>
    <t>精選　論理国語</t>
  </si>
  <si>
    <t>高等学校　論理国語</t>
  </si>
  <si>
    <t>高等学校　標準論理国語</t>
  </si>
  <si>
    <t>探求　論理国語</t>
  </si>
  <si>
    <t>文学国語</t>
  </si>
  <si>
    <t>精選 文学国語</t>
  </si>
  <si>
    <t>新 文学国語</t>
  </si>
  <si>
    <t>新編　文学国語</t>
  </si>
  <si>
    <t>精選　文学国語</t>
  </si>
  <si>
    <t>高等学校　文学国語</t>
  </si>
  <si>
    <t>高等学校　標準文学国語</t>
  </si>
  <si>
    <t>探求　文学国語</t>
  </si>
  <si>
    <t>古典探究</t>
  </si>
  <si>
    <t>新編古典探究</t>
  </si>
  <si>
    <t>精選　古典探究</t>
  </si>
  <si>
    <t>高等学校　古典探究</t>
  </si>
  <si>
    <t>高等学校　精選古典探究</t>
  </si>
  <si>
    <t>高等学校　標準古典探究</t>
  </si>
  <si>
    <t>地理歴史</t>
  </si>
  <si>
    <t>二宮</t>
  </si>
  <si>
    <t>わたしたちの地理総合　世界から日本へ</t>
  </si>
  <si>
    <t>高等学校　地理総合　世界を学び、地域をつくる</t>
  </si>
  <si>
    <t>高校生の地理総合</t>
  </si>
  <si>
    <t>地理探究</t>
  </si>
  <si>
    <t>新詳地理探究</t>
  </si>
  <si>
    <t>山川</t>
  </si>
  <si>
    <t>明成社</t>
  </si>
  <si>
    <t>日本史探究</t>
  </si>
  <si>
    <t>精選日本史探究　今につなぐ　未来をえがく</t>
  </si>
  <si>
    <t>高等学校　日本史探究</t>
  </si>
  <si>
    <t>詳説日本史</t>
  </si>
  <si>
    <t>高校日本史</t>
  </si>
  <si>
    <t>世界史探究</t>
  </si>
  <si>
    <t>新詳世界史探究</t>
  </si>
  <si>
    <t>詳説世界史</t>
  </si>
  <si>
    <t>高校世界史</t>
  </si>
  <si>
    <t>新世界史</t>
  </si>
  <si>
    <t>高等学校　世界史探究</t>
  </si>
  <si>
    <t>地図</t>
  </si>
  <si>
    <t>コンパクト地理総合地図</t>
  </si>
  <si>
    <t>公民</t>
  </si>
  <si>
    <t>新版　公共</t>
  </si>
  <si>
    <t>高等学校　公共　
これからの社会について考える</t>
  </si>
  <si>
    <t>詳述倫理</t>
  </si>
  <si>
    <t>高等学校　新倫理</t>
  </si>
  <si>
    <t>高等学校　倫理</t>
  </si>
  <si>
    <t>政治・経済</t>
  </si>
  <si>
    <t>詳述政治・経済</t>
  </si>
  <si>
    <t>最新政治・経済</t>
  </si>
  <si>
    <t>高等学校　政治・経済</t>
  </si>
  <si>
    <t>数学</t>
  </si>
  <si>
    <t>数学Ⅱ　Essence</t>
  </si>
  <si>
    <t>新　高校の数学Ⅱ</t>
  </si>
  <si>
    <t>数学Ⅲ</t>
  </si>
  <si>
    <t>数学Ⅲ　Advanced</t>
  </si>
  <si>
    <t>数学Ⅲ　Standard</t>
  </si>
  <si>
    <t>数学Ⅲ　Progress</t>
  </si>
  <si>
    <t>新編数学Ⅲ</t>
  </si>
  <si>
    <t>深進数学Ⅲ</t>
  </si>
  <si>
    <t>高等学校　数学Ⅲ</t>
  </si>
  <si>
    <t>新編　数学Ⅲ</t>
  </si>
  <si>
    <t>最新　数学Ⅲ</t>
  </si>
  <si>
    <t>NEXT　数学Ⅲ</t>
  </si>
  <si>
    <t>数学Ａ</t>
  </si>
  <si>
    <t>数学B</t>
  </si>
  <si>
    <t>数学Ｂ　Essence</t>
  </si>
  <si>
    <t>数学B　Progress</t>
  </si>
  <si>
    <t>新編数学B</t>
  </si>
  <si>
    <t>高校数学B</t>
  </si>
  <si>
    <t>深進数学B</t>
  </si>
  <si>
    <t>高等学校　数学B</t>
  </si>
  <si>
    <t>新編　数学B</t>
  </si>
  <si>
    <t>最新　数学B</t>
  </si>
  <si>
    <t>新　高校の数学B</t>
  </si>
  <si>
    <t>NEXT　数学B</t>
  </si>
  <si>
    <t>数学C</t>
  </si>
  <si>
    <t>数学C　Advanced</t>
  </si>
  <si>
    <t>数学C　Standard</t>
  </si>
  <si>
    <t>数学C　Progress</t>
  </si>
  <si>
    <t>新編数学C</t>
  </si>
  <si>
    <t>深進数学C</t>
  </si>
  <si>
    <t>数学Ｃ</t>
  </si>
  <si>
    <t>高等学校　数学Ｃ</t>
  </si>
  <si>
    <t>新編　数学Ｃ</t>
  </si>
  <si>
    <t>最新　数学Ｃ</t>
  </si>
  <si>
    <t>NEXT　数学Ｃ</t>
  </si>
  <si>
    <t>新編数学Ｃ</t>
  </si>
  <si>
    <t>理科</t>
  </si>
  <si>
    <t>高等学校 科学と人間生活</t>
  </si>
  <si>
    <t>高校物理基礎</t>
  </si>
  <si>
    <t>物理</t>
  </si>
  <si>
    <t>高等学校 物理</t>
  </si>
  <si>
    <t>高等学校　物理</t>
  </si>
  <si>
    <t>化学</t>
  </si>
  <si>
    <t>化学　academia</t>
  </si>
  <si>
    <t>高等学校 化学</t>
  </si>
  <si>
    <t>高等学校　化学</t>
  </si>
  <si>
    <t>生物</t>
  </si>
  <si>
    <t>高等学校 生物</t>
  </si>
  <si>
    <t>高等学校　生物</t>
  </si>
  <si>
    <t>高等学校 地学</t>
  </si>
  <si>
    <t>保健体育</t>
  </si>
  <si>
    <t>芸術</t>
  </si>
  <si>
    <t>音楽Ⅰ</t>
  </si>
  <si>
    <t>音楽Ⅰ　Ｔｕｔｔｉ＋</t>
  </si>
  <si>
    <t>音楽Ⅱ</t>
  </si>
  <si>
    <t>音楽Ⅱ　Ｔｕｔｔｉ＋</t>
  </si>
  <si>
    <t>ON! 2</t>
  </si>
  <si>
    <t>美術Ⅰ</t>
  </si>
  <si>
    <t>高校美術</t>
  </si>
  <si>
    <t>美術Ⅱ</t>
  </si>
  <si>
    <t>工芸Ⅱ</t>
  </si>
  <si>
    <t>外国語</t>
  </si>
  <si>
    <t>英語コミュニケーションⅠ</t>
  </si>
  <si>
    <t>英語コミュニケーションⅡ</t>
  </si>
  <si>
    <t>Power On 
English Communication　Ⅱ</t>
  </si>
  <si>
    <t>ENRICH LEARNING 
ENGLISH COMMUNICATION　Ⅱ</t>
  </si>
  <si>
    <t>Amity English Communication　Ⅱ</t>
  </si>
  <si>
    <t>APPLAUSE ENGLISH COMMUNICATION　Ⅱ</t>
  </si>
  <si>
    <t>Ambition English Communication　Ⅱ</t>
  </si>
  <si>
    <t>Crossroads English Communication Ⅱ</t>
  </si>
  <si>
    <t>PANORAMA English Communication 2</t>
  </si>
  <si>
    <t>ELEMENT 
English Communication　Ⅱ</t>
  </si>
  <si>
    <t>LANDMARK 
English Communication　Ⅱ</t>
  </si>
  <si>
    <t>LANDMARK Fit 
English Communication　Ⅱ</t>
  </si>
  <si>
    <t>BLUE MARBLE 
English Communication　Ⅱ</t>
  </si>
  <si>
    <t>BIG DIPPER English Communication　Ⅱ</t>
  </si>
  <si>
    <t>COMET English Communication　Ⅱ</t>
  </si>
  <si>
    <t>Grove English Communication Ⅱ</t>
  </si>
  <si>
    <t>CREATIVE English Communication Ⅱ</t>
  </si>
  <si>
    <t>Vivid English Communication Ⅱ</t>
  </si>
  <si>
    <t>New Rays English Communication Ⅱ</t>
  </si>
  <si>
    <t>Cambridge　Experience　2</t>
  </si>
  <si>
    <t>論理・表現Ⅰ</t>
  </si>
  <si>
    <t>論理・表現Ⅱ</t>
  </si>
  <si>
    <t>Amity English Logic and Expression　Ⅱ</t>
  </si>
  <si>
    <t>Genius English Logic and Expression Ⅱ</t>
  </si>
  <si>
    <t>Vision Quest English Logic and Expression　Ⅱ　Ace</t>
  </si>
  <si>
    <t>Vision Quest English Logic and Expression Ⅱ Hope</t>
  </si>
  <si>
    <t>EARTHRISE English Logic and Expression Ⅱ Advanced</t>
  </si>
  <si>
    <t>EARTHRISE English Logic and Expression Ⅱ Standard</t>
  </si>
  <si>
    <t>BIG DIPPER English Logic and Expression Ⅱ</t>
  </si>
  <si>
    <t>Harmony English Logic and Expression Ⅱ</t>
  </si>
  <si>
    <t>be English Logic and Expression Ⅱ Clear</t>
  </si>
  <si>
    <t>be English Logic and Expression Ⅱ Smart</t>
  </si>
  <si>
    <t>家庭</t>
  </si>
  <si>
    <t>家庭基礎</t>
  </si>
  <si>
    <t>情報</t>
  </si>
  <si>
    <t>情報Ⅱ</t>
  </si>
  <si>
    <t>理数探究基礎 未来に向かって</t>
  </si>
  <si>
    <t>農業</t>
  </si>
  <si>
    <t>農業と環境</t>
  </si>
  <si>
    <t>農業と情報</t>
  </si>
  <si>
    <t>草花</t>
  </si>
  <si>
    <t>栽培と環境</t>
  </si>
  <si>
    <t>植物バイオテクノロジー</t>
  </si>
  <si>
    <t>森林科学</t>
  </si>
  <si>
    <t>農業土木設計</t>
  </si>
  <si>
    <t>造園計画</t>
  </si>
  <si>
    <t>造園施工管理</t>
  </si>
  <si>
    <t>工業</t>
  </si>
  <si>
    <t>工業環境技術</t>
  </si>
  <si>
    <t>電子機械</t>
  </si>
  <si>
    <t>生産技術</t>
  </si>
  <si>
    <t>プログラミング技術</t>
  </si>
  <si>
    <t>設備計画</t>
  </si>
  <si>
    <t>衛生・防災設備</t>
  </si>
  <si>
    <t>材料工学</t>
  </si>
  <si>
    <t>セラミック工業</t>
  </si>
  <si>
    <t>インテリア計画</t>
  </si>
  <si>
    <t>インテリアエレメント生産</t>
  </si>
  <si>
    <t>デザイン実践</t>
  </si>
  <si>
    <t>商業</t>
  </si>
  <si>
    <t>商品開発と流通</t>
  </si>
  <si>
    <t>グローバル経済</t>
  </si>
  <si>
    <t>高校財務会計Ⅰ</t>
  </si>
  <si>
    <t>新財務会計Ⅰ</t>
  </si>
  <si>
    <t>TAC</t>
  </si>
  <si>
    <t>ソフトウェア活用</t>
  </si>
  <si>
    <t>最新プログラミング　オブジェクト指向プログラミング</t>
  </si>
  <si>
    <t>プログラミング　～マクロ言語～</t>
  </si>
  <si>
    <t>水産</t>
  </si>
  <si>
    <t>電気理論</t>
  </si>
  <si>
    <t>保育基礎</t>
  </si>
  <si>
    <t>保育基礎　ようこそ，ともに育ち合う保育の世界へ</t>
  </si>
  <si>
    <t>フードデザイン Food Changes LIFE</t>
  </si>
  <si>
    <t>保育実践</t>
  </si>
  <si>
    <t>看護</t>
  </si>
  <si>
    <t>情報産業と社会</t>
  </si>
  <si>
    <t>情報の表現と管理</t>
  </si>
  <si>
    <t>情報セキュリティ</t>
  </si>
  <si>
    <t>情報システムのプログラミング</t>
  </si>
  <si>
    <t>福祉</t>
  </si>
  <si>
    <t>社会福祉基礎</t>
  </si>
  <si>
    <t>介護福祉基礎</t>
  </si>
  <si>
    <t>論国７０１</t>
  </si>
  <si>
    <t>論国７０２</t>
  </si>
  <si>
    <t>論国７０３</t>
  </si>
  <si>
    <t>論国７０４</t>
  </si>
  <si>
    <t>論国７０５</t>
  </si>
  <si>
    <t>論国７０６</t>
  </si>
  <si>
    <t>論国７０７</t>
  </si>
  <si>
    <t>論国７０８</t>
  </si>
  <si>
    <t>論国７０９</t>
  </si>
  <si>
    <t>論国７１０</t>
  </si>
  <si>
    <t>論国７１１</t>
  </si>
  <si>
    <t>論国７１２</t>
  </si>
  <si>
    <t>論国７１３</t>
  </si>
  <si>
    <t>文国７０１</t>
  </si>
  <si>
    <t>文国７０２</t>
  </si>
  <si>
    <t>文国７０３</t>
  </si>
  <si>
    <t>文国７０４</t>
  </si>
  <si>
    <t>文国７０５</t>
  </si>
  <si>
    <t>文国７０６</t>
  </si>
  <si>
    <t>文国７０７</t>
  </si>
  <si>
    <t>文国７０８</t>
  </si>
  <si>
    <t>文国７０９</t>
  </si>
  <si>
    <t>文国７１０</t>
  </si>
  <si>
    <t>文国７１１</t>
  </si>
  <si>
    <t>国表７０１</t>
  </si>
  <si>
    <t>古探７０１</t>
  </si>
  <si>
    <t>古探７０２・７０３</t>
  </si>
  <si>
    <t>古探７０４・７０５</t>
  </si>
  <si>
    <t>古探７０６・７０７</t>
  </si>
  <si>
    <t>古探７０８</t>
  </si>
  <si>
    <t>古探７０９・７１０</t>
  </si>
  <si>
    <t>古探７１１</t>
  </si>
  <si>
    <t>古探７１２</t>
  </si>
  <si>
    <t>古探７１３・７１４</t>
  </si>
  <si>
    <t>古探７１５・７１６</t>
  </si>
  <si>
    <t>古探７１７・７１８</t>
  </si>
  <si>
    <t>古探７１９</t>
  </si>
  <si>
    <t>古探７２０</t>
  </si>
  <si>
    <t>古探７２１・７２２</t>
  </si>
  <si>
    <t>地総７０７</t>
  </si>
  <si>
    <t>地探７０１</t>
  </si>
  <si>
    <t>地探７０２</t>
  </si>
  <si>
    <t>地探７０３</t>
  </si>
  <si>
    <t>日探７０１</t>
  </si>
  <si>
    <t>日探７０２</t>
  </si>
  <si>
    <t>日探７０３</t>
  </si>
  <si>
    <t>日探７０４</t>
  </si>
  <si>
    <t>日探７０５</t>
  </si>
  <si>
    <t>日探７０６</t>
  </si>
  <si>
    <t>日探７０７</t>
  </si>
  <si>
    <t>世探７０１</t>
  </si>
  <si>
    <t>世探７０２</t>
  </si>
  <si>
    <t>世探７０３</t>
  </si>
  <si>
    <t>世探７０４</t>
  </si>
  <si>
    <t>世探７０５</t>
  </si>
  <si>
    <t>世探７０６</t>
  </si>
  <si>
    <t>世探７０７</t>
  </si>
  <si>
    <t>地図７０７</t>
  </si>
  <si>
    <t>公共７１３</t>
  </si>
  <si>
    <t>倫理７０１</t>
  </si>
  <si>
    <t>倫理７０２</t>
  </si>
  <si>
    <t>倫理７０３</t>
  </si>
  <si>
    <t>倫理７０４</t>
  </si>
  <si>
    <t>倫理７０５</t>
  </si>
  <si>
    <t>政経７０１</t>
  </si>
  <si>
    <t>政経７０２</t>
  </si>
  <si>
    <t>政経７０３</t>
  </si>
  <si>
    <t>政経７０４</t>
  </si>
  <si>
    <t>政経７０５</t>
  </si>
  <si>
    <t>政経７０６</t>
  </si>
  <si>
    <t>数Ⅱ７１６</t>
  </si>
  <si>
    <t>数Ⅱ７１７・７１８</t>
  </si>
  <si>
    <t>数Ⅱ７１９</t>
  </si>
  <si>
    <t>数Ⅲ７０１</t>
  </si>
  <si>
    <t>数Ⅲ７０２</t>
  </si>
  <si>
    <t>数Ⅲ７０３</t>
  </si>
  <si>
    <t>数Ⅲ７０４</t>
  </si>
  <si>
    <t>数Ⅲ７０５</t>
  </si>
  <si>
    <t>数Ⅲ７０６</t>
  </si>
  <si>
    <t>数Ⅲ７０７</t>
  </si>
  <si>
    <t>数Ⅲ７０８</t>
  </si>
  <si>
    <t>数Ⅲ７０９</t>
  </si>
  <si>
    <t>数Ⅲ７１０</t>
  </si>
  <si>
    <t>数Ⅲ７１１</t>
  </si>
  <si>
    <t>数Ⅲ７１２</t>
  </si>
  <si>
    <t>物理７０１</t>
  </si>
  <si>
    <t>物理７０２</t>
  </si>
  <si>
    <t>物理７０３</t>
  </si>
  <si>
    <t>物理７０４・７０５</t>
  </si>
  <si>
    <t>物理７０６</t>
  </si>
  <si>
    <t>物理７０７・７０８</t>
  </si>
  <si>
    <t>物理７０９</t>
  </si>
  <si>
    <t>化学７０１・７０２</t>
  </si>
  <si>
    <t>化学７０３</t>
  </si>
  <si>
    <t>化学７０４</t>
  </si>
  <si>
    <t>化学７０５</t>
  </si>
  <si>
    <t>化学７０６</t>
  </si>
  <si>
    <t>化学７０７</t>
  </si>
  <si>
    <t>化学７０８</t>
  </si>
  <si>
    <t>生物７０１</t>
  </si>
  <si>
    <t>生物７０２</t>
  </si>
  <si>
    <t>生物７０３</t>
  </si>
  <si>
    <t>生物７０４</t>
  </si>
  <si>
    <t>生物７０５</t>
  </si>
  <si>
    <t>地学７０１</t>
  </si>
  <si>
    <t>音Ⅱ７０１</t>
  </si>
  <si>
    <t>音Ⅱ７０２</t>
  </si>
  <si>
    <t>音Ⅱ７０３</t>
  </si>
  <si>
    <t>音Ⅱ７０４</t>
  </si>
  <si>
    <t>美Ⅱ７０１</t>
  </si>
  <si>
    <t>美Ⅱ７０２</t>
  </si>
  <si>
    <t>工Ⅱ７０１</t>
  </si>
  <si>
    <t>書Ⅱ７０１</t>
  </si>
  <si>
    <t>書Ⅱ７０２</t>
  </si>
  <si>
    <t>書Ⅱ７０３</t>
  </si>
  <si>
    <t>書Ⅱ７０４</t>
  </si>
  <si>
    <t>論Ⅱ７０１</t>
  </si>
  <si>
    <t>論Ⅱ７０２</t>
  </si>
  <si>
    <t>論Ⅱ７０３</t>
  </si>
  <si>
    <t>論Ⅱ７０４</t>
  </si>
  <si>
    <t>論Ⅱ７０５</t>
  </si>
  <si>
    <t>論Ⅱ７０６</t>
  </si>
  <si>
    <t>論Ⅱ７０７</t>
  </si>
  <si>
    <t>論Ⅱ７０８</t>
  </si>
  <si>
    <t>論Ⅱ７０９</t>
  </si>
  <si>
    <t>論Ⅱ７１０</t>
  </si>
  <si>
    <t>論Ⅱ７１１</t>
  </si>
  <si>
    <t>論Ⅱ７１２</t>
  </si>
  <si>
    <t>論Ⅱ７１３</t>
  </si>
  <si>
    <t>論Ⅱ７１４</t>
  </si>
  <si>
    <t>論Ⅱ７１５</t>
  </si>
  <si>
    <t>論Ⅱ７１６</t>
  </si>
  <si>
    <t>論Ⅱ７１７</t>
  </si>
  <si>
    <t>情Ⅱ７０１</t>
  </si>
  <si>
    <t>情Ⅱ７０２</t>
  </si>
  <si>
    <t>情Ⅱ７０３</t>
  </si>
  <si>
    <t>農業７０８</t>
  </si>
  <si>
    <t>農業７１０</t>
  </si>
  <si>
    <t>農業７０９</t>
  </si>
  <si>
    <t>農業７１１</t>
  </si>
  <si>
    <t>農業７１２</t>
  </si>
  <si>
    <t>農業７１３</t>
  </si>
  <si>
    <t>農業７１４</t>
  </si>
  <si>
    <t>工業７５４</t>
  </si>
  <si>
    <t>工業７３６</t>
  </si>
  <si>
    <t>工業７５５</t>
  </si>
  <si>
    <t>工業７３７</t>
  </si>
  <si>
    <t>工業７３８</t>
  </si>
  <si>
    <t>工業７３９</t>
  </si>
  <si>
    <t>工業７４０・７４１</t>
  </si>
  <si>
    <t>工業７４２・７４３</t>
  </si>
  <si>
    <t>工業７４４</t>
  </si>
  <si>
    <t>工業７４５</t>
  </si>
  <si>
    <t>工業７４６</t>
  </si>
  <si>
    <t>工業７４７</t>
  </si>
  <si>
    <t>工業７４９</t>
  </si>
  <si>
    <t>工業７４８</t>
  </si>
  <si>
    <t>工業７５６</t>
  </si>
  <si>
    <t>工業７５１・７５２</t>
  </si>
  <si>
    <t>工業７５０</t>
  </si>
  <si>
    <t>工業７５３</t>
  </si>
  <si>
    <t>工業７５７</t>
  </si>
  <si>
    <t>工業７５８</t>
  </si>
  <si>
    <t>工業７５９</t>
  </si>
  <si>
    <t>工業７６０</t>
  </si>
  <si>
    <t>工業７６１</t>
  </si>
  <si>
    <t>工業７６２</t>
  </si>
  <si>
    <t>商業７１８</t>
  </si>
  <si>
    <t>商業７１９</t>
  </si>
  <si>
    <t>商業７３２</t>
  </si>
  <si>
    <t>商業７３３</t>
  </si>
  <si>
    <t>商業７３４</t>
  </si>
  <si>
    <t>商業７３５</t>
  </si>
  <si>
    <t>商業７２７</t>
  </si>
  <si>
    <t>商業７２８</t>
  </si>
  <si>
    <t>商業７２９</t>
  </si>
  <si>
    <t>商業７３１</t>
  </si>
  <si>
    <t>商業７２０</t>
  </si>
  <si>
    <t>商業７２１</t>
  </si>
  <si>
    <t>商業７２３</t>
  </si>
  <si>
    <t>商業７３６</t>
  </si>
  <si>
    <t>商業７３７</t>
  </si>
  <si>
    <t>商業７２４</t>
  </si>
  <si>
    <t>商業７２５</t>
  </si>
  <si>
    <t>商業７２６</t>
  </si>
  <si>
    <t>水産７０８</t>
  </si>
  <si>
    <t>水産７０９</t>
  </si>
  <si>
    <t>水産７１０</t>
  </si>
  <si>
    <t>水産７１１</t>
  </si>
  <si>
    <t>水産７１２</t>
  </si>
  <si>
    <t>水産７１３・７１４</t>
  </si>
  <si>
    <t>家庭７０４</t>
  </si>
  <si>
    <t>家庭７０６</t>
  </si>
  <si>
    <t>家庭７０７</t>
  </si>
  <si>
    <t>家庭７０５</t>
  </si>
  <si>
    <t>家庭７０２</t>
  </si>
  <si>
    <t>家庭７０３</t>
  </si>
  <si>
    <t>家庭７０８</t>
  </si>
  <si>
    <t>家庭７０９</t>
  </si>
  <si>
    <t>家庭７１０</t>
  </si>
  <si>
    <t>情報７０４</t>
  </si>
  <si>
    <t>情報７０５</t>
  </si>
  <si>
    <t>情報７０６</t>
  </si>
  <si>
    <t>情報７０７</t>
  </si>
  <si>
    <t>福祉７０３</t>
  </si>
  <si>
    <t>福祉７０４</t>
  </si>
  <si>
    <t>第１部</t>
    <rPh sb="0" eb="1">
      <t>ダイ</t>
    </rPh>
    <rPh sb="2" eb="3">
      <t>ブ</t>
    </rPh>
    <phoneticPr fontId="2"/>
  </si>
  <si>
    <t>第２部</t>
    <rPh sb="0" eb="1">
      <t>ダイ</t>
    </rPh>
    <rPh sb="2" eb="3">
      <t>ブ</t>
    </rPh>
    <phoneticPr fontId="2"/>
  </si>
  <si>
    <t>目録上の区分</t>
    <rPh sb="0" eb="2">
      <t>モクロク</t>
    </rPh>
    <rPh sb="2" eb="3">
      <t>ジョウ</t>
    </rPh>
    <rPh sb="4" eb="6">
      <t>クブン</t>
    </rPh>
    <phoneticPr fontId="2"/>
  </si>
  <si>
    <t>機械工作</t>
  </si>
  <si>
    <t>機械設計</t>
  </si>
  <si>
    <t>自動車工学</t>
  </si>
  <si>
    <t>電気回路</t>
  </si>
  <si>
    <t>工業化学</t>
  </si>
  <si>
    <t>船用機関</t>
  </si>
  <si>
    <t>国総３３２</t>
  </si>
  <si>
    <t>国語総合</t>
  </si>
  <si>
    <t>国総３３３</t>
  </si>
  <si>
    <t>精選国語総合</t>
  </si>
  <si>
    <t>国総３６２</t>
  </si>
  <si>
    <t>国表３０４</t>
  </si>
  <si>
    <t>国表３０６</t>
  </si>
  <si>
    <t>国表３０７</t>
  </si>
  <si>
    <t>国表３０８</t>
  </si>
  <si>
    <t>現Ａ３０８</t>
  </si>
  <si>
    <t>現代文Ａ　改訂版</t>
  </si>
  <si>
    <t>現Ａ３０７</t>
  </si>
  <si>
    <t>古Ａ３０１</t>
  </si>
  <si>
    <t>古Ａ３１５</t>
  </si>
  <si>
    <t>古典Ａ　物語選　改訂版</t>
  </si>
  <si>
    <t>古Ａ３０３</t>
  </si>
  <si>
    <t>説話（古今著聞集・沙石集・十訓抄・竹取物語）　随筆（徒然草・枕草子・方丈記・常山紀談・花月草紙・蘭東事始）　故事・小話　漢詩　史話</t>
  </si>
  <si>
    <t>古Ａ３１６</t>
  </si>
  <si>
    <t>高等学校　改訂版　古典Ａ　大鏡　源氏物語　諸家の文章</t>
  </si>
  <si>
    <t>古Ａ３１４</t>
  </si>
  <si>
    <t>古Ｂ３２９</t>
  </si>
  <si>
    <t>古Ｂ３３０</t>
  </si>
  <si>
    <t>古Ｂ３４２</t>
  </si>
  <si>
    <t>古Ｂ３５３</t>
  </si>
  <si>
    <t>世Ａ３１０</t>
  </si>
  <si>
    <t>世界史Ａ</t>
  </si>
  <si>
    <t>世Ａ３１１</t>
  </si>
  <si>
    <t>世Ａ３１２</t>
  </si>
  <si>
    <t>世Ａ３１３</t>
  </si>
  <si>
    <t>世Ａ３１４</t>
  </si>
  <si>
    <t>明解　世界史Ａ</t>
  </si>
  <si>
    <t>世Ａ３１８</t>
  </si>
  <si>
    <t>世Ａ３１５</t>
  </si>
  <si>
    <t>世Ａ３１６</t>
  </si>
  <si>
    <t>世Ａ３１７</t>
  </si>
  <si>
    <t>世Ｂ３１１</t>
  </si>
  <si>
    <t>世Ｂ３０８</t>
  </si>
  <si>
    <t>世Ｂ３０９</t>
  </si>
  <si>
    <t>世Ｂ３１２</t>
  </si>
  <si>
    <t>世Ｂ３１３</t>
  </si>
  <si>
    <t>世Ｂ３１４</t>
  </si>
  <si>
    <t>世Ｂ３１０</t>
  </si>
  <si>
    <t>日Ａ３０８</t>
  </si>
  <si>
    <t>日本史Ａ</t>
  </si>
  <si>
    <t>日本史Ａ　現代からの歴史</t>
  </si>
  <si>
    <t>日Ａ３１３</t>
  </si>
  <si>
    <t>日Ａ３０９</t>
  </si>
  <si>
    <t>日Ａ３１０</t>
  </si>
  <si>
    <t>日Ａ３１４</t>
  </si>
  <si>
    <t>日Ａ３１１</t>
  </si>
  <si>
    <t>日Ａ３１２</t>
  </si>
  <si>
    <t>高等学校　改訂版　日本史Ａ　人・くらし・未来</t>
  </si>
  <si>
    <t>日Ｂ３１０</t>
  </si>
  <si>
    <t>日本史Ｂ</t>
  </si>
  <si>
    <t>日Ｂ３１１</t>
  </si>
  <si>
    <t>日Ｂ３１２</t>
  </si>
  <si>
    <t>日Ｂ３１３</t>
  </si>
  <si>
    <t>日Ｂ３１４</t>
  </si>
  <si>
    <t>日Ｂ３１５</t>
  </si>
  <si>
    <t>日Ｂ３０９</t>
  </si>
  <si>
    <t>地Ａ３０７</t>
  </si>
  <si>
    <t>地理Ａ</t>
  </si>
  <si>
    <t>地Ａ３１１</t>
  </si>
  <si>
    <t>地Ａ３１２</t>
  </si>
  <si>
    <t>地Ａ３０８</t>
  </si>
  <si>
    <t>地Ａ３０９</t>
  </si>
  <si>
    <t>地Ａ３１０</t>
  </si>
  <si>
    <t>高等学校　新版　地理Ａ　世界に目を向け，地域を学ぶ</t>
  </si>
  <si>
    <t>地Ｂ３０６</t>
  </si>
  <si>
    <t>地Ｂ３０４</t>
  </si>
  <si>
    <t>新詳地理Ｂ</t>
  </si>
  <si>
    <t>地Ｂ３０５</t>
  </si>
  <si>
    <t>地図３０１</t>
  </si>
  <si>
    <t>地図３１３</t>
  </si>
  <si>
    <t>地歴高等地図　
-現代世界とその歴史的背景-</t>
  </si>
  <si>
    <t>地図３０９</t>
  </si>
  <si>
    <t>標準高等地図
-地図でよむ現代社会-</t>
  </si>
  <si>
    <t>地図３１０</t>
  </si>
  <si>
    <t>地図３１４</t>
  </si>
  <si>
    <t>地図３１５</t>
  </si>
  <si>
    <t>地図３１１</t>
  </si>
  <si>
    <t>地図３１２</t>
  </si>
  <si>
    <t>現社３１３</t>
  </si>
  <si>
    <t>現代社会</t>
  </si>
  <si>
    <t>現社３１４</t>
  </si>
  <si>
    <t>現社３１５</t>
  </si>
  <si>
    <t>現社３１６</t>
  </si>
  <si>
    <t>現社３１７</t>
  </si>
  <si>
    <t>現社３１８</t>
  </si>
  <si>
    <t>高等学校　新現代社会</t>
  </si>
  <si>
    <t>現社３２３</t>
  </si>
  <si>
    <t>現社３２１</t>
  </si>
  <si>
    <t>現社３２２</t>
  </si>
  <si>
    <t>倫理３１１</t>
  </si>
  <si>
    <t>倫理３１２</t>
  </si>
  <si>
    <t>倫理３１３</t>
  </si>
  <si>
    <t>倫理３０８</t>
  </si>
  <si>
    <t>倫理３０９</t>
  </si>
  <si>
    <t>倫理３１０</t>
  </si>
  <si>
    <t>政経３１１</t>
  </si>
  <si>
    <t>政経３１２</t>
  </si>
  <si>
    <t>政経３１３</t>
  </si>
  <si>
    <t>政経３１４</t>
  </si>
  <si>
    <t>政経３１５</t>
  </si>
  <si>
    <t>政経３１６</t>
  </si>
  <si>
    <t>詳説政治・経済  改訂版</t>
  </si>
  <si>
    <t>政経３０９</t>
  </si>
  <si>
    <t>政経３１０</t>
  </si>
  <si>
    <t>数Ⅰ３１７</t>
  </si>
  <si>
    <t>数Ⅰ３１８</t>
  </si>
  <si>
    <t>数Ⅰ３１９</t>
  </si>
  <si>
    <t>数Ⅰ３０１</t>
  </si>
  <si>
    <t>数Ⅰ３０２</t>
  </si>
  <si>
    <t>数Ⅰ３２１</t>
  </si>
  <si>
    <t>数Ⅰ３２２</t>
  </si>
  <si>
    <t>数Ⅰ３２３</t>
  </si>
  <si>
    <t>数Ⅰ３２９</t>
  </si>
  <si>
    <t>数Ⅰ３３１</t>
  </si>
  <si>
    <t>数Ⅰ３２６</t>
  </si>
  <si>
    <t>新編　数学Ⅰ改訂版</t>
  </si>
  <si>
    <t>数Ⅱ３１７</t>
  </si>
  <si>
    <t>数Ⅱ３１８</t>
  </si>
  <si>
    <t>数Ⅱ３１９</t>
  </si>
  <si>
    <t>数Ⅱ３０１</t>
  </si>
  <si>
    <t>数Ⅱ３０２</t>
  </si>
  <si>
    <t>数Ⅱ３２０</t>
  </si>
  <si>
    <t>数Ⅱ３２１</t>
  </si>
  <si>
    <t>数Ⅱ３２２</t>
  </si>
  <si>
    <t>数Ⅱ３２３</t>
  </si>
  <si>
    <t>数Ⅱ３２４</t>
  </si>
  <si>
    <t>数Ⅱ３２５</t>
  </si>
  <si>
    <t>数Ⅱ３２６</t>
  </si>
  <si>
    <t>数Ⅱ３２９</t>
  </si>
  <si>
    <t>数Ⅱ３３０</t>
  </si>
  <si>
    <t>数Ⅱ３３１</t>
  </si>
  <si>
    <t>数Ⅱ３３４</t>
  </si>
  <si>
    <t>数Ⅲ３１５</t>
  </si>
  <si>
    <t>数Ⅲ３１６</t>
  </si>
  <si>
    <t>数Ⅲ３０１</t>
  </si>
  <si>
    <t>数Ⅲ３０２</t>
  </si>
  <si>
    <t>数Ⅲ３１７</t>
  </si>
  <si>
    <t>数学Ⅲ　新訂版</t>
  </si>
  <si>
    <t>数Ⅲ３１８</t>
  </si>
  <si>
    <t>新版数学Ⅲ　新訂版</t>
  </si>
  <si>
    <t>数Ⅲ３１４</t>
  </si>
  <si>
    <t>数Ⅲ３１９</t>
  </si>
  <si>
    <t>詳説　数学Ⅲ改訂版</t>
  </si>
  <si>
    <t>数Ⅲ３２０</t>
  </si>
  <si>
    <t>数学Ⅲ改訂版</t>
  </si>
  <si>
    <t>数Ⅲ３２１</t>
  </si>
  <si>
    <t>新編　数学Ⅲ改訂版</t>
  </si>
  <si>
    <t>数Ⅲ３２４</t>
  </si>
  <si>
    <t>改訂版　新編　数学Ⅲ</t>
  </si>
  <si>
    <t>数Ⅲ３２５</t>
  </si>
  <si>
    <t>改訂版　最新　数学Ⅲ</t>
  </si>
  <si>
    <t>数Ⅲ３２８</t>
  </si>
  <si>
    <t>数Ａ３１７</t>
  </si>
  <si>
    <t>数Ａ３１８</t>
  </si>
  <si>
    <t>数Ａ３１９</t>
  </si>
  <si>
    <t>数Ａ３０１</t>
  </si>
  <si>
    <t>数Ａ３０２</t>
  </si>
  <si>
    <t>数Ａ３２１</t>
  </si>
  <si>
    <t>数Ａ３２２</t>
  </si>
  <si>
    <t>数Ａ３２３</t>
  </si>
  <si>
    <t>数Ａ３２４</t>
  </si>
  <si>
    <t>数Ａ３２５</t>
  </si>
  <si>
    <t>数Ａ３２６</t>
  </si>
  <si>
    <t>数Ａ３２９</t>
  </si>
  <si>
    <t>数Ａ３３０</t>
  </si>
  <si>
    <t>数Ａ３３１</t>
  </si>
  <si>
    <t>数Ｂ３１６</t>
  </si>
  <si>
    <t>数Ｂ３１７</t>
  </si>
  <si>
    <t>数Ｂ３１８</t>
  </si>
  <si>
    <t>数Ｂ３０１</t>
  </si>
  <si>
    <t>数Ｂ３０２</t>
  </si>
  <si>
    <t>数Ｂ３１９</t>
  </si>
  <si>
    <t>数Ｂ３２０</t>
  </si>
  <si>
    <t>数Ｂ３２１</t>
  </si>
  <si>
    <t>数Ｂ３２２</t>
  </si>
  <si>
    <t>数Ｂ３２３</t>
  </si>
  <si>
    <t>数Ｂ３２４</t>
  </si>
  <si>
    <t>数Ｂ３２７</t>
  </si>
  <si>
    <t>数Ｂ３２８</t>
  </si>
  <si>
    <t>数Ｂ３２９</t>
  </si>
  <si>
    <t>数活３０１</t>
  </si>
  <si>
    <t>数学活用</t>
  </si>
  <si>
    <t>数活３０２</t>
  </si>
  <si>
    <t>科人３０６</t>
  </si>
  <si>
    <t>科人３０７</t>
  </si>
  <si>
    <t>科人３０２</t>
  </si>
  <si>
    <t>科人３０９</t>
  </si>
  <si>
    <t>物基３１１</t>
  </si>
  <si>
    <t>物基３１２</t>
  </si>
  <si>
    <t>物基３１３</t>
  </si>
  <si>
    <t>物基３１４</t>
  </si>
  <si>
    <t>物基３１５</t>
  </si>
  <si>
    <t>物基３０６</t>
  </si>
  <si>
    <t>物基３１９</t>
  </si>
  <si>
    <t>物基３２０</t>
  </si>
  <si>
    <t>物基３２１</t>
  </si>
  <si>
    <t>物理３０８</t>
  </si>
  <si>
    <t>物理３０９</t>
  </si>
  <si>
    <t>物理３１０</t>
  </si>
  <si>
    <t>物理３１６</t>
  </si>
  <si>
    <t>化基３１３</t>
  </si>
  <si>
    <t>化基３１４</t>
  </si>
  <si>
    <t>化基３１５</t>
  </si>
  <si>
    <t>化基３１６</t>
  </si>
  <si>
    <t>化基３１７</t>
  </si>
  <si>
    <t>化基３１８</t>
  </si>
  <si>
    <t>化基３０７</t>
  </si>
  <si>
    <t>化基３２０</t>
  </si>
  <si>
    <t>化基３２２</t>
  </si>
  <si>
    <t>化基３１２</t>
  </si>
  <si>
    <t>化学３０８</t>
  </si>
  <si>
    <t>化学３０９</t>
  </si>
  <si>
    <t>化学３１０</t>
  </si>
  <si>
    <t>化学３１１</t>
  </si>
  <si>
    <t>化学３１２</t>
  </si>
  <si>
    <t>化学３１５</t>
  </si>
  <si>
    <t>生基３１１</t>
  </si>
  <si>
    <t>生基３１２</t>
  </si>
  <si>
    <t>生基３１３</t>
  </si>
  <si>
    <t>生基３１４</t>
  </si>
  <si>
    <t>生基３１５</t>
  </si>
  <si>
    <t>生基３０５</t>
  </si>
  <si>
    <t>生基３１７</t>
  </si>
  <si>
    <t>生基３１８</t>
  </si>
  <si>
    <t>生基３１９</t>
  </si>
  <si>
    <t>生基３０９</t>
  </si>
  <si>
    <t>生物３０６</t>
  </si>
  <si>
    <t>生物３０７</t>
  </si>
  <si>
    <t>生物３０８</t>
  </si>
  <si>
    <t>生物３０９</t>
  </si>
  <si>
    <t>生物３１１</t>
  </si>
  <si>
    <t>地基３０６</t>
  </si>
  <si>
    <t>地基３０７</t>
  </si>
  <si>
    <t>地基３０８</t>
  </si>
  <si>
    <t>地基３０９</t>
  </si>
  <si>
    <t>地基３１０</t>
  </si>
  <si>
    <t>地基３０３</t>
  </si>
  <si>
    <t>地学３０３</t>
  </si>
  <si>
    <t>保体３０４</t>
  </si>
  <si>
    <t>保体３０５</t>
  </si>
  <si>
    <t>美Ⅰ３０４</t>
  </si>
  <si>
    <t>美Ⅰ３０５</t>
  </si>
  <si>
    <t>美Ⅱ３０３</t>
  </si>
  <si>
    <t>美Ⅱ３０４</t>
  </si>
  <si>
    <t>美Ⅱ３０２</t>
  </si>
  <si>
    <t>美Ⅲ３０３</t>
  </si>
  <si>
    <t>美Ⅲ３０４</t>
  </si>
  <si>
    <t>高校生の美術３</t>
  </si>
  <si>
    <t>美Ⅲ３０２</t>
  </si>
  <si>
    <t>工Ⅱ３０１</t>
  </si>
  <si>
    <t>書Ⅰ３０５</t>
  </si>
  <si>
    <t>書Ⅰ３０８</t>
  </si>
  <si>
    <t>書Ⅱ３０５</t>
  </si>
  <si>
    <t>書Ⅱ３０８</t>
  </si>
  <si>
    <t>書Ⅲ３０１</t>
  </si>
  <si>
    <t>書Ⅲ３０５</t>
  </si>
  <si>
    <t>コミュニケーション英語Ⅰ</t>
  </si>
  <si>
    <t>コミュニケーション英語Ⅱ</t>
  </si>
  <si>
    <t>コミュニケーション英語Ⅲ</t>
  </si>
  <si>
    <t>英Ⅰ３２２</t>
  </si>
  <si>
    <t>英語表現Ⅰ</t>
  </si>
  <si>
    <t>英Ⅰ３２８</t>
  </si>
  <si>
    <t>英Ⅰ３２９</t>
  </si>
  <si>
    <t>英Ⅰ３３０</t>
  </si>
  <si>
    <t>英Ⅰ３３７</t>
  </si>
  <si>
    <t>英Ⅱ３１７</t>
  </si>
  <si>
    <t>英語表現Ⅱ</t>
  </si>
  <si>
    <t>英Ⅱ３０１</t>
  </si>
  <si>
    <t>英Ⅱ３２２</t>
  </si>
  <si>
    <t>英Ⅱ３２３</t>
  </si>
  <si>
    <t>英Ⅱ３３０</t>
  </si>
  <si>
    <t>英Ⅱ３３２</t>
  </si>
  <si>
    <t>英会３０１</t>
  </si>
  <si>
    <t>英語会話</t>
  </si>
  <si>
    <t>英会３０２</t>
  </si>
  <si>
    <t>英会３０３</t>
  </si>
  <si>
    <t>英会３０４</t>
  </si>
  <si>
    <t>英会３０５</t>
  </si>
  <si>
    <t>家基３１１</t>
  </si>
  <si>
    <t>家基３１４</t>
  </si>
  <si>
    <t>家基３１５</t>
  </si>
  <si>
    <t>家基３１６</t>
  </si>
  <si>
    <t>家総３０７</t>
  </si>
  <si>
    <t>家総３０９</t>
  </si>
  <si>
    <t>生デ３０１</t>
  </si>
  <si>
    <t>社情３０９</t>
  </si>
  <si>
    <t>社情３１０</t>
  </si>
  <si>
    <t>社情３１１</t>
  </si>
  <si>
    <t>社情３１２</t>
  </si>
  <si>
    <t>社情３１４</t>
  </si>
  <si>
    <t>社情３１６</t>
  </si>
  <si>
    <t>社情３１７</t>
  </si>
  <si>
    <t>社情３１８</t>
  </si>
  <si>
    <t>情科３０６</t>
  </si>
  <si>
    <t>情科３０７</t>
  </si>
  <si>
    <t>情科３０８</t>
  </si>
  <si>
    <t>情科３０９</t>
  </si>
  <si>
    <t>情科３１０</t>
  </si>
  <si>
    <t>農業３２５</t>
  </si>
  <si>
    <t>農業３０２</t>
  </si>
  <si>
    <t>農文協</t>
  </si>
  <si>
    <t>農業３０３</t>
  </si>
  <si>
    <t>農業情報処理</t>
  </si>
  <si>
    <t>農業３１８</t>
  </si>
  <si>
    <t>農業３１１</t>
  </si>
  <si>
    <t>農業３１２</t>
  </si>
  <si>
    <t>農業３０４</t>
  </si>
  <si>
    <t>農業３１９</t>
  </si>
  <si>
    <t>農業３１３</t>
  </si>
  <si>
    <t>農業３２０</t>
  </si>
  <si>
    <t>農業３０５</t>
  </si>
  <si>
    <t>農業３０６</t>
  </si>
  <si>
    <t>農業３０７</t>
  </si>
  <si>
    <t>農業３２６</t>
  </si>
  <si>
    <t>農業３２７</t>
  </si>
  <si>
    <t>農業３１４</t>
  </si>
  <si>
    <t>農業３２１</t>
  </si>
  <si>
    <t>農業３０８</t>
  </si>
  <si>
    <t>農業３１５</t>
  </si>
  <si>
    <t>農業３１６</t>
  </si>
  <si>
    <t>農業３０９</t>
  </si>
  <si>
    <t>農業３２２</t>
  </si>
  <si>
    <t>農業３１７</t>
  </si>
  <si>
    <t>農業３１０</t>
  </si>
  <si>
    <t>農業３２３</t>
  </si>
  <si>
    <t>農業３２４</t>
  </si>
  <si>
    <t>工業３０１</t>
  </si>
  <si>
    <t>工業３０２</t>
  </si>
  <si>
    <t>工業３０３</t>
  </si>
  <si>
    <t>工業３０４</t>
  </si>
  <si>
    <t>工業３０５</t>
  </si>
  <si>
    <t>工業３０６</t>
  </si>
  <si>
    <t>工業３０７</t>
  </si>
  <si>
    <t>工業３０８</t>
  </si>
  <si>
    <t>工業数理基礎</t>
  </si>
  <si>
    <t>工業３８５</t>
  </si>
  <si>
    <t>情報技術基礎</t>
  </si>
  <si>
    <t>工業３８６</t>
  </si>
  <si>
    <t>工業３１３</t>
  </si>
  <si>
    <t>生産システム技術</t>
  </si>
  <si>
    <t>工業３１４</t>
  </si>
  <si>
    <t>環境工学基礎</t>
  </si>
  <si>
    <t>工業３１７</t>
  </si>
  <si>
    <t>新機械工作</t>
  </si>
  <si>
    <t>工業３１８</t>
  </si>
  <si>
    <t>新機械設計</t>
  </si>
  <si>
    <t>工業３４５</t>
  </si>
  <si>
    <t>工業３２１</t>
  </si>
  <si>
    <t>工業３４６</t>
  </si>
  <si>
    <t>工業３４７</t>
  </si>
  <si>
    <t>電気基礎</t>
  </si>
  <si>
    <t>工業３９０</t>
  </si>
  <si>
    <t>工業３９１</t>
  </si>
  <si>
    <t>工業３９４</t>
  </si>
  <si>
    <t>工業３９５</t>
  </si>
  <si>
    <t>工業３５８</t>
  </si>
  <si>
    <t>工業３７４</t>
  </si>
  <si>
    <t>工業３５９</t>
  </si>
  <si>
    <t>工業３３３</t>
  </si>
  <si>
    <t>工業３６０</t>
  </si>
  <si>
    <t>工業３６１</t>
  </si>
  <si>
    <t>工業３７５</t>
  </si>
  <si>
    <t>工業３３４</t>
  </si>
  <si>
    <t>工業３６２</t>
  </si>
  <si>
    <t>工業３６３</t>
  </si>
  <si>
    <t>工業３７６</t>
  </si>
  <si>
    <t>工業３７７</t>
  </si>
  <si>
    <t>工業３３５</t>
  </si>
  <si>
    <t>工業３７８</t>
  </si>
  <si>
    <t>工業３６６</t>
  </si>
  <si>
    <t>工業３７９</t>
  </si>
  <si>
    <t>工業３６７</t>
  </si>
  <si>
    <t>工業３６８</t>
  </si>
  <si>
    <t>工業３６９</t>
  </si>
  <si>
    <t>工業３７０</t>
  </si>
  <si>
    <t>工業３３８</t>
  </si>
  <si>
    <t>工業３８１</t>
  </si>
  <si>
    <t>工業３３９</t>
  </si>
  <si>
    <t>工業３８２</t>
  </si>
  <si>
    <t>工業３４０</t>
  </si>
  <si>
    <t>工業材料</t>
  </si>
  <si>
    <t>工業３７１</t>
  </si>
  <si>
    <t>工業３４１</t>
  </si>
  <si>
    <t>工業３７２</t>
  </si>
  <si>
    <t>工業３４２</t>
  </si>
  <si>
    <t>工業３７３</t>
  </si>
  <si>
    <t>工業３４３</t>
  </si>
  <si>
    <t>工業３４４</t>
  </si>
  <si>
    <t>デザイン技術</t>
  </si>
  <si>
    <t>工業３８３</t>
  </si>
  <si>
    <t>工業３８４</t>
  </si>
  <si>
    <t>商業３３４</t>
  </si>
  <si>
    <t>商業３４５</t>
  </si>
  <si>
    <t>ビジネス実務</t>
  </si>
  <si>
    <t>商業３３６</t>
  </si>
  <si>
    <t>商業３１５</t>
  </si>
  <si>
    <t>商業３２５</t>
  </si>
  <si>
    <t>商業３１６</t>
  </si>
  <si>
    <t>商業３２６</t>
  </si>
  <si>
    <t>商業３５４</t>
  </si>
  <si>
    <t>経済活動と法　新訂版</t>
  </si>
  <si>
    <t>商業３５５</t>
  </si>
  <si>
    <t>商業３３８</t>
  </si>
  <si>
    <t>商業３３９</t>
  </si>
  <si>
    <t>商業３４７</t>
  </si>
  <si>
    <t>商業３４８</t>
  </si>
  <si>
    <t>商業３２９</t>
  </si>
  <si>
    <t>商業３５０</t>
  </si>
  <si>
    <t>商業３３０</t>
  </si>
  <si>
    <t>商業３４２</t>
  </si>
  <si>
    <t>商業３４３</t>
  </si>
  <si>
    <t>商業３５２</t>
  </si>
  <si>
    <t>商業３５８</t>
  </si>
  <si>
    <t>電子商取引　新訂版</t>
  </si>
  <si>
    <t>商業３５９</t>
  </si>
  <si>
    <t>商業３２４</t>
  </si>
  <si>
    <t>商業３１２</t>
  </si>
  <si>
    <t>商業３３３</t>
  </si>
  <si>
    <t>水産３０８</t>
  </si>
  <si>
    <t>水産３０９</t>
  </si>
  <si>
    <t>水産３１９</t>
  </si>
  <si>
    <t>家庭３０３</t>
  </si>
  <si>
    <t>家庭３１１</t>
  </si>
  <si>
    <t>家庭３０６</t>
  </si>
  <si>
    <t>家庭３１３</t>
  </si>
  <si>
    <t>家庭３０８</t>
  </si>
  <si>
    <t>家庭３０９</t>
  </si>
  <si>
    <t>家庭３１０</t>
  </si>
  <si>
    <t>家庭３０２</t>
  </si>
  <si>
    <t>情報３０２</t>
  </si>
  <si>
    <t>情報３０１</t>
  </si>
  <si>
    <t>情報３０３</t>
  </si>
  <si>
    <t>情報３０４</t>
  </si>
  <si>
    <t>情報３０５</t>
  </si>
  <si>
    <t>情報３０７</t>
  </si>
  <si>
    <t>情報３０８</t>
  </si>
  <si>
    <t>情報３０６</t>
  </si>
  <si>
    <t>情報３０９</t>
  </si>
  <si>
    <t>福祉３０１</t>
  </si>
  <si>
    <t>福祉３０２</t>
  </si>
  <si>
    <t>福祉３０５</t>
  </si>
  <si>
    <t>福祉３０３</t>
  </si>
  <si>
    <t>福祉３０６</t>
  </si>
  <si>
    <t>福祉３０４</t>
  </si>
  <si>
    <t>分冊となっている教科書は２冊とも使用するため、
１行に２冊分入力される。</t>
    <rPh sb="0" eb="2">
      <t>ブンサツ</t>
    </rPh>
    <rPh sb="8" eb="11">
      <t>キョウカショ</t>
    </rPh>
    <rPh sb="13" eb="14">
      <t>サツ</t>
    </rPh>
    <rPh sb="16" eb="18">
      <t>シヨウ</t>
    </rPh>
    <rPh sb="25" eb="26">
      <t>ギョウ</t>
    </rPh>
    <rPh sb="28" eb="29">
      <t>サツ</t>
    </rPh>
    <rPh sb="29" eb="30">
      <t>ブン</t>
    </rPh>
    <rPh sb="30" eb="32">
      <t>ニュウリョク</t>
    </rPh>
    <phoneticPr fontId="2"/>
  </si>
  <si>
    <r>
      <rPr>
        <b/>
        <u/>
        <sz val="18"/>
        <rFont val="ＭＳ Ｐゴシック"/>
        <family val="3"/>
        <charset val="128"/>
      </rPr>
      <t>水色のセルのみ入力</t>
    </r>
    <r>
      <rPr>
        <b/>
        <sz val="18"/>
        <rFont val="ＭＳ Ｐゴシック"/>
        <family val="3"/>
        <charset val="128"/>
      </rPr>
      <t>する。</t>
    </r>
    <rPh sb="0" eb="2">
      <t>ミズイロ</t>
    </rPh>
    <rPh sb="7" eb="9">
      <t>ニュウリョク</t>
    </rPh>
    <phoneticPr fontId="2"/>
  </si>
  <si>
    <t>水色以外のセルは入力不要。</t>
    <phoneticPr fontId="2"/>
  </si>
  <si>
    <t>教科書の記号・番号を記入すると、発行者情報</t>
    <phoneticPr fontId="2"/>
  </si>
  <si>
    <t>及び教科書名は、自動で入力される</t>
    <phoneticPr fontId="2"/>
  </si>
  <si>
    <t>※　教科書の記号・番号を記入する場合は、間に
「・（中点）」を打ち、教科書番号を分冊２冊分記入すると、発行者情報及び教科書名が入力される。</t>
    <rPh sb="2" eb="5">
      <t>キョウカショ</t>
    </rPh>
    <rPh sb="6" eb="8">
      <t>キゴウ</t>
    </rPh>
    <rPh sb="9" eb="11">
      <t>バンゴウ</t>
    </rPh>
    <rPh sb="12" eb="14">
      <t>キニュウ</t>
    </rPh>
    <rPh sb="16" eb="18">
      <t>バアイ</t>
    </rPh>
    <rPh sb="20" eb="21">
      <t>アイダ</t>
    </rPh>
    <rPh sb="26" eb="28">
      <t>チュウテン</t>
    </rPh>
    <rPh sb="31" eb="32">
      <t>ウ</t>
    </rPh>
    <rPh sb="34" eb="37">
      <t>キョウカショ</t>
    </rPh>
    <rPh sb="37" eb="39">
      <t>バンゴウ</t>
    </rPh>
    <rPh sb="40" eb="42">
      <t>ブンサツ</t>
    </rPh>
    <rPh sb="43" eb="44">
      <t>サツ</t>
    </rPh>
    <rPh sb="44" eb="45">
      <t>ブン</t>
    </rPh>
    <phoneticPr fontId="2"/>
  </si>
  <si>
    <t>言語文化</t>
    <rPh sb="0" eb="2">
      <t>ゲンゴ</t>
    </rPh>
    <rPh sb="2" eb="4">
      <t>ブンカ</t>
    </rPh>
    <phoneticPr fontId="2"/>
  </si>
  <si>
    <t>古典探究</t>
    <rPh sb="0" eb="2">
      <t>コテン</t>
    </rPh>
    <rPh sb="2" eb="4">
      <t>タンキュウ</t>
    </rPh>
    <phoneticPr fontId="2"/>
  </si>
  <si>
    <r>
      <t>※１　教科書の記号・番号は、数字やアルファベットも含めて、</t>
    </r>
    <r>
      <rPr>
        <b/>
        <u/>
        <sz val="11"/>
        <color rgb="FFFF0000"/>
        <rFont val="ＭＳ Ｐゴシック"/>
        <family val="3"/>
        <charset val="128"/>
      </rPr>
      <t>全て全角</t>
    </r>
    <r>
      <rPr>
        <b/>
        <sz val="11"/>
        <rFont val="ＭＳ Ｐゴシック"/>
        <family val="3"/>
        <charset val="128"/>
      </rPr>
      <t>で記入する。</t>
    </r>
    <rPh sb="3" eb="6">
      <t>キョウカショ</t>
    </rPh>
    <rPh sb="7" eb="9">
      <t>キゴウ</t>
    </rPh>
    <rPh sb="10" eb="12">
      <t>バンゴウ</t>
    </rPh>
    <rPh sb="14" eb="16">
      <t>スウジ</t>
    </rPh>
    <rPh sb="25" eb="26">
      <t>フク</t>
    </rPh>
    <rPh sb="29" eb="30">
      <t>スベ</t>
    </rPh>
    <rPh sb="31" eb="33">
      <t>ゼンカク</t>
    </rPh>
    <rPh sb="34" eb="36">
      <t>キニュウ</t>
    </rPh>
    <phoneticPr fontId="2"/>
  </si>
  <si>
    <t>教科書記号・番号</t>
    <rPh sb="0" eb="3">
      <t>キョウカショ</t>
    </rPh>
    <rPh sb="3" eb="5">
      <t>キゴウ</t>
    </rPh>
    <rPh sb="6" eb="8">
      <t>バンゴウ</t>
    </rPh>
    <phoneticPr fontId="2"/>
  </si>
  <si>
    <t>１部合計</t>
    <rPh sb="1" eb="2">
      <t>ブ</t>
    </rPh>
    <rPh sb="2" eb="4">
      <t>ゴウケイ</t>
    </rPh>
    <phoneticPr fontId="2"/>
  </si>
  <si>
    <t>古探７０９・７１０</t>
    <phoneticPr fontId="2"/>
  </si>
  <si>
    <r>
      <t>分冊となっている教科書（古探）は</t>
    </r>
    <r>
      <rPr>
        <b/>
        <u/>
        <sz val="11"/>
        <color indexed="8"/>
        <rFont val="ＭＳ Ｐゴシック"/>
        <family val="3"/>
        <charset val="128"/>
      </rPr>
      <t>１種目について２冊として数えられ、合計が自動計算される。</t>
    </r>
    <r>
      <rPr>
        <b/>
        <sz val="11"/>
        <color indexed="8"/>
        <rFont val="ＭＳ Ｐゴシック"/>
        <family val="3"/>
        <charset val="128"/>
      </rPr>
      <t xml:space="preserve">
１２０＋１８０＋１８０＋６０＋</t>
    </r>
    <r>
      <rPr>
        <b/>
        <u/>
        <sz val="11"/>
        <color indexed="8"/>
        <rFont val="ＭＳ Ｐゴシック"/>
        <family val="3"/>
        <charset val="128"/>
      </rPr>
      <t>１２０×２</t>
    </r>
    <r>
      <rPr>
        <b/>
        <sz val="11"/>
        <color indexed="8"/>
        <rFont val="ＭＳ Ｐゴシック"/>
        <family val="3"/>
        <charset val="128"/>
      </rPr>
      <t>＝７８０</t>
    </r>
    <rPh sb="17" eb="19">
      <t>シュモク</t>
    </rPh>
    <rPh sb="24" eb="25">
      <t>サツ</t>
    </rPh>
    <rPh sb="28" eb="29">
      <t>カゾ</t>
    </rPh>
    <rPh sb="33" eb="35">
      <t>ゴウケイ</t>
    </rPh>
    <rPh sb="36" eb="38">
      <t>ジドウ</t>
    </rPh>
    <rPh sb="38" eb="40">
      <t>ケイサン</t>
    </rPh>
    <phoneticPr fontId="2"/>
  </si>
  <si>
    <t>数Ｂ７０１</t>
  </si>
  <si>
    <t>数Ｂ７０２</t>
  </si>
  <si>
    <t>数Ｂ７０３</t>
  </si>
  <si>
    <t>数Ｂ７０４</t>
  </si>
  <si>
    <t>数Ｂ７０５</t>
  </si>
  <si>
    <t>数Ｂ７０６</t>
  </si>
  <si>
    <t>数Ｂ７０７</t>
  </si>
  <si>
    <t>数Ｂ７０８</t>
  </si>
  <si>
    <t>数Ｂ７０９</t>
  </si>
  <si>
    <t>数Ｂ７１０</t>
  </si>
  <si>
    <t>数Ｂ７１１</t>
  </si>
  <si>
    <t>数Ｂ７１２</t>
  </si>
  <si>
    <t>数Ｂ７１３</t>
  </si>
  <si>
    <t>数Ｂ７１４</t>
  </si>
  <si>
    <t>数Ｂ７１５</t>
  </si>
  <si>
    <t>数Ｂ７１６</t>
  </si>
  <si>
    <t>数Ｃ７０１</t>
  </si>
  <si>
    <t>数Ｃ７０２</t>
  </si>
  <si>
    <t>数Ｃ７０３</t>
  </si>
  <si>
    <t>数Ｃ７０４</t>
  </si>
  <si>
    <t>数Ｃ７０５</t>
  </si>
  <si>
    <t>数Ｃ７０６</t>
  </si>
  <si>
    <t>数Ｃ７０７</t>
  </si>
  <si>
    <t>数Ｃ７０８</t>
  </si>
  <si>
    <t>数Ｃ７０９</t>
  </si>
  <si>
    <t>数Ｃ７１０</t>
  </si>
  <si>
    <t>数Ｃ７１１</t>
  </si>
  <si>
    <t>数Ｃ７１２</t>
  </si>
  <si>
    <t>数Ｃ７１３</t>
  </si>
  <si>
    <t>ＣⅡ７０１</t>
  </si>
  <si>
    <t>ＣⅡ７０２</t>
  </si>
  <si>
    <t>ＣⅡ７０３</t>
  </si>
  <si>
    <t>ＣⅡ７０４</t>
  </si>
  <si>
    <t>ＣⅡ７０５</t>
  </si>
  <si>
    <t>ＣⅡ７０６</t>
  </si>
  <si>
    <t>ＣⅡ７０７</t>
  </si>
  <si>
    <t>ＣⅡ７０８</t>
  </si>
  <si>
    <t>ＣⅡ７０９</t>
  </si>
  <si>
    <t>ＣⅡ７１０</t>
  </si>
  <si>
    <t>ＣⅡ７１１</t>
  </si>
  <si>
    <t>ＣⅡ７１２</t>
  </si>
  <si>
    <t>ＣⅡ７１３</t>
  </si>
  <si>
    <t>ＣⅡ７１４</t>
  </si>
  <si>
    <t>ＣⅡ７１５</t>
  </si>
  <si>
    <t>ＣⅡ７１６</t>
  </si>
  <si>
    <t>ＣⅡ７１７</t>
  </si>
  <si>
    <t>ＣⅡ７１８</t>
  </si>
  <si>
    <t>ＣⅡ７１９</t>
  </si>
  <si>
    <t>ＣⅡ７２０</t>
  </si>
  <si>
    <t>ＣⅡ７２１</t>
  </si>
  <si>
    <t>ＣⅡ７２２</t>
  </si>
  <si>
    <t>ＣⅡ７２３</t>
  </si>
  <si>
    <t>ＣⅡ７２４</t>
  </si>
  <si>
    <t>第２表　令和６年度使用教科書一覧</t>
    <rPh sb="0" eb="1">
      <t>ダイ</t>
    </rPh>
    <rPh sb="2" eb="3">
      <t>ヒョウ</t>
    </rPh>
    <rPh sb="4" eb="5">
      <t>レイ</t>
    </rPh>
    <rPh sb="5" eb="6">
      <t>ワ</t>
    </rPh>
    <rPh sb="7" eb="9">
      <t>ネンド</t>
    </rPh>
    <rPh sb="9" eb="11">
      <t>シヨウ</t>
    </rPh>
    <rPh sb="11" eb="14">
      <t>キ</t>
    </rPh>
    <rPh sb="14" eb="16">
      <t>イチラン</t>
    </rPh>
    <phoneticPr fontId="2"/>
  </si>
  <si>
    <r>
      <t>需要数報告は、令和６年度に</t>
    </r>
    <r>
      <rPr>
        <b/>
        <u/>
        <sz val="11"/>
        <rFont val="ＭＳ Ｐゴシック"/>
        <family val="3"/>
        <charset val="128"/>
      </rPr>
      <t>新たに「購入」する</t>
    </r>
    <rPh sb="0" eb="3">
      <t>ジュヨウスウ</t>
    </rPh>
    <rPh sb="3" eb="5">
      <t>ホウコク</t>
    </rPh>
    <rPh sb="7" eb="8">
      <t>レイ</t>
    </rPh>
    <rPh sb="8" eb="9">
      <t>ワ</t>
    </rPh>
    <rPh sb="10" eb="11">
      <t>ネン</t>
    </rPh>
    <rPh sb="11" eb="12">
      <t>ド</t>
    </rPh>
    <rPh sb="13" eb="14">
      <t>アラ</t>
    </rPh>
    <rPh sb="17" eb="19">
      <t>コウニュウ</t>
    </rPh>
    <phoneticPr fontId="2"/>
  </si>
  <si>
    <t>令和６年度使用高等学校用教科書一覧</t>
    <rPh sb="0" eb="1">
      <t>レイ</t>
    </rPh>
    <rPh sb="1" eb="2">
      <t>ワ</t>
    </rPh>
    <rPh sb="3" eb="5">
      <t>ネンド</t>
    </rPh>
    <rPh sb="5" eb="7">
      <t>シヨウ</t>
    </rPh>
    <rPh sb="7" eb="9">
      <t>コウトウ</t>
    </rPh>
    <rPh sb="9" eb="11">
      <t>ガッコウ</t>
    </rPh>
    <rPh sb="11" eb="12">
      <t>ヨウ</t>
    </rPh>
    <rPh sb="12" eb="15">
      <t>キョウカショ</t>
    </rPh>
    <rPh sb="15" eb="17">
      <t>イチラン</t>
    </rPh>
    <phoneticPr fontId="2"/>
  </si>
  <si>
    <t>国表７０２</t>
  </si>
  <si>
    <t>数Ⅲ７１４</t>
  </si>
  <si>
    <t>数Ⅲ７１５</t>
  </si>
  <si>
    <t>音Ⅲ７０１</t>
  </si>
  <si>
    <t>音Ⅲ７０２</t>
  </si>
  <si>
    <t>美Ⅲ７０１</t>
  </si>
  <si>
    <t>美Ⅲ７０２</t>
  </si>
  <si>
    <t>書Ⅲ７０１</t>
  </si>
  <si>
    <t>書Ⅲ７０２</t>
  </si>
  <si>
    <t>書Ⅲ７０３</t>
  </si>
  <si>
    <t>ＣⅢ７０１</t>
  </si>
  <si>
    <t>ＣⅢ７０２</t>
  </si>
  <si>
    <t>ＣⅢ７０３</t>
  </si>
  <si>
    <t>ＣⅢ７０４</t>
  </si>
  <si>
    <t>ＣⅢ７０５</t>
  </si>
  <si>
    <t>ＣⅢ７０６</t>
  </si>
  <si>
    <t>ＣⅢ７０７</t>
  </si>
  <si>
    <t>ＣⅢ７０８</t>
  </si>
  <si>
    <t>ＣⅢ７０９</t>
  </si>
  <si>
    <t>ＣⅢ７１０</t>
  </si>
  <si>
    <t>ＣⅢ７１１</t>
  </si>
  <si>
    <t>ＣⅢ７１２</t>
  </si>
  <si>
    <t>ＣⅢ７１３</t>
  </si>
  <si>
    <t>ＣⅢ７１４</t>
  </si>
  <si>
    <t>ＣⅢ７１５</t>
  </si>
  <si>
    <t>ＣⅢ７１６</t>
  </si>
  <si>
    <t>ＣⅢ７１７</t>
  </si>
  <si>
    <t>ＣⅢ７１８</t>
  </si>
  <si>
    <t>ＣⅢ７１９</t>
  </si>
  <si>
    <t>ＣⅢ７２０</t>
  </si>
  <si>
    <t>ＣⅢ７２１</t>
  </si>
  <si>
    <t>ＣⅢ７２２</t>
  </si>
  <si>
    <t>論Ⅲ７０１</t>
  </si>
  <si>
    <t>論Ⅲ７０２</t>
  </si>
  <si>
    <t>論Ⅲ７０３</t>
  </si>
  <si>
    <t>論Ⅲ７０４</t>
  </si>
  <si>
    <t>論Ⅲ７０５</t>
  </si>
  <si>
    <t>論Ⅲ７０６</t>
  </si>
  <si>
    <t>論Ⅲ７０７</t>
  </si>
  <si>
    <t>論Ⅲ７０８</t>
  </si>
  <si>
    <t>論Ⅲ７０９</t>
  </si>
  <si>
    <t>論Ⅲ７１０</t>
  </si>
  <si>
    <t>論Ⅲ７１１</t>
  </si>
  <si>
    <t>論Ⅲ７１２</t>
  </si>
  <si>
    <t>論Ⅲ７１３</t>
  </si>
  <si>
    <t>農業７１５</t>
  </si>
  <si>
    <t>農業７１６</t>
  </si>
  <si>
    <t>農業７１７</t>
  </si>
  <si>
    <t>農業７１８</t>
  </si>
  <si>
    <t>農業７１９</t>
  </si>
  <si>
    <t>農業７２０</t>
  </si>
  <si>
    <t>農業７２１</t>
  </si>
  <si>
    <t>農業７２２</t>
  </si>
  <si>
    <t>農業７２３</t>
  </si>
  <si>
    <t>農業７２４</t>
  </si>
  <si>
    <t>工業７６３</t>
  </si>
  <si>
    <t>工業７６４</t>
  </si>
  <si>
    <t>工業７６５</t>
  </si>
  <si>
    <t>工業７６６</t>
  </si>
  <si>
    <t>工業７６７</t>
  </si>
  <si>
    <t>工業７６８</t>
  </si>
  <si>
    <t>工業７６９</t>
  </si>
  <si>
    <t>工業７７０</t>
  </si>
  <si>
    <t>工業７７１</t>
  </si>
  <si>
    <t>工業７７２</t>
  </si>
  <si>
    <t>工業７７３</t>
  </si>
  <si>
    <t>工業７７４</t>
  </si>
  <si>
    <t>工業７７５</t>
  </si>
  <si>
    <t>商業７３８</t>
  </si>
  <si>
    <t>商業７３９</t>
  </si>
  <si>
    <t>商業７４０</t>
  </si>
  <si>
    <t>商業７４１</t>
  </si>
  <si>
    <t>商業７４２</t>
  </si>
  <si>
    <t>商業７４３</t>
  </si>
  <si>
    <t>商業７４４</t>
  </si>
  <si>
    <t>商業７４５</t>
  </si>
  <si>
    <t>商業７４６</t>
  </si>
  <si>
    <t>商業７４７</t>
  </si>
  <si>
    <t>商業７４８</t>
  </si>
  <si>
    <t>商業７４９</t>
  </si>
  <si>
    <t>商業７５０</t>
  </si>
  <si>
    <t>商業７５１</t>
  </si>
  <si>
    <t>水産７１５</t>
  </si>
  <si>
    <t>水産７１６</t>
  </si>
  <si>
    <t>水産７１７</t>
  </si>
  <si>
    <t>水産７１８</t>
  </si>
  <si>
    <t>情報７０８</t>
  </si>
  <si>
    <t>福祉７０５</t>
  </si>
  <si>
    <t>福祉７０６</t>
  </si>
  <si>
    <t>令和５年</t>
  </si>
  <si>
    <t>地理歴史</t>
    <rPh sb="0" eb="2">
      <t>チリ</t>
    </rPh>
    <rPh sb="2" eb="4">
      <t>レキシ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</si>
  <si>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</si>
  <si>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</si>
  <si>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水産</t>
    <rPh sb="0" eb="2">
      <t>スイサン</t>
    </rPh>
    <phoneticPr fontId="3"/>
  </si>
  <si>
    <t>英語コミュニケーションⅢ</t>
  </si>
  <si>
    <t>論理・表現Ⅲ</t>
  </si>
  <si>
    <t>地域資源活用</t>
  </si>
  <si>
    <t>飼育と環境</t>
  </si>
  <si>
    <t>造園植栽</t>
  </si>
  <si>
    <t>土木基盤力学　水理学・土質力学</t>
  </si>
  <si>
    <t>観光ビジネス</t>
  </si>
  <si>
    <t>ビジネス法規</t>
  </si>
  <si>
    <t>新　使える財務会計Ⅱ</t>
  </si>
  <si>
    <t>新　楽しい管理会計</t>
  </si>
  <si>
    <t>ネットワーク活用</t>
  </si>
  <si>
    <t>ネットワーク管理</t>
  </si>
  <si>
    <t>メディアとサービス</t>
  </si>
  <si>
    <t>文科省</t>
  </si>
  <si>
    <t>精選古典探究　古文編／精選古典探究　漢文編</t>
  </si>
  <si>
    <t>精選 古典探究 古文編／精選 古典探究 漢文編</t>
  </si>
  <si>
    <t>古典探究　古文編／古典探究　漢文編</t>
  </si>
  <si>
    <t>精選　古典探究　古文編／精選　古典探究　漢文編</t>
  </si>
  <si>
    <t>高等学校　古典探究　古文編／高等学校　古典探究　漢文編</t>
  </si>
  <si>
    <t>探求　古典探究　古文編／探求　古典探究　漢文編</t>
  </si>
  <si>
    <t>新数学Ⅰ／新数学Ⅰ　解答編</t>
  </si>
  <si>
    <t>新編数学Ⅰ／新編数学Ⅰサポートブック</t>
  </si>
  <si>
    <t>新数学Ⅱ／新数学Ⅱ　解答編</t>
  </si>
  <si>
    <t>新編数学Ⅱ／新編数学Ⅱサポートブック</t>
  </si>
  <si>
    <t>新数学A／新数学A　解答編</t>
  </si>
  <si>
    <t>新編数学Ａ／新編数学Ａサポートブック</t>
  </si>
  <si>
    <t>高等学校 総合物理１　様々な運動　熱　波／高等学校 総合物理２　電気と磁気　原子・分子の世界</t>
  </si>
  <si>
    <t>総合物理１　力と運動・熱／総合物理２　波・電気と磁気・原子</t>
  </si>
  <si>
    <t>化学　Vol.1　理論編／化学　Vol.2　物質編</t>
  </si>
  <si>
    <t>高等学校　保健体育　Textbook／高等学校　保健体育　Activity</t>
  </si>
  <si>
    <t>ON! 3</t>
  </si>
  <si>
    <t>書Ⅰ／書Ⅰプライマリーブック</t>
  </si>
  <si>
    <t>ENRICH LEARNING 
ENGLISH COMMUNICATIONⅠ</t>
  </si>
  <si>
    <t>CROWN 
English CommunicationⅠ</t>
  </si>
  <si>
    <t>VISTA 
English CommunicationⅠ</t>
  </si>
  <si>
    <t>All Aboard! 
English Communication　Ⅱ</t>
  </si>
  <si>
    <t>CROWN 
English Communication Ⅱ</t>
  </si>
  <si>
    <t>MY WAY 
English Communication Ⅱ</t>
  </si>
  <si>
    <t>VISTA 
English Communication Ⅱ</t>
  </si>
  <si>
    <t>FLEX ENGLISH COMMUNICATION Ⅱ</t>
  </si>
  <si>
    <t>Heartening English Communication Ⅱ</t>
  </si>
  <si>
    <t>All Aboard! 
English Communication Ⅲ</t>
  </si>
  <si>
    <t>Power On 
English Communication Ⅲ</t>
  </si>
  <si>
    <t>ENRICH LEARNING 
ENGLISH COMMUNICATION Ⅲ</t>
  </si>
  <si>
    <t>Ambition English Communication Ⅲ</t>
  </si>
  <si>
    <t>CROWN 
English Communication Ⅲ</t>
  </si>
  <si>
    <t>MY WAY 
English Communication Ⅲ</t>
  </si>
  <si>
    <t>VISTA 
English Communication Ⅲ</t>
  </si>
  <si>
    <t>Crossroads English Communication Ⅲ</t>
  </si>
  <si>
    <t>PANORAMA English Communication 3</t>
  </si>
  <si>
    <t>ELEMENT 
English Communication Ⅲ</t>
  </si>
  <si>
    <t>LANDMARK 
English Communication Ⅲ</t>
  </si>
  <si>
    <t>LANDMARK Fit 
English Communication Ⅲ</t>
  </si>
  <si>
    <t>BLUE MARBLE 
English Communication Ⅲ</t>
  </si>
  <si>
    <t>BIG DIPPER English Communication Ⅲ</t>
  </si>
  <si>
    <t>COMET English Communication Ⅲ</t>
  </si>
  <si>
    <t>Grove English Communication Ⅲ</t>
  </si>
  <si>
    <t>FLEX ENGLISH COMMUNICATION Ⅲ</t>
  </si>
  <si>
    <t>CREATIVE English Communication Ⅲ</t>
  </si>
  <si>
    <t>Vivid English Communication Ⅲ</t>
  </si>
  <si>
    <t>Heartening English Communication Ⅲ</t>
  </si>
  <si>
    <t>New Rays English Communication Ⅲ</t>
  </si>
  <si>
    <t>Cambridge Experience 3</t>
  </si>
  <si>
    <t>NEW FAVORITE 
English Logic and Expression Ⅰ</t>
  </si>
  <si>
    <t>APPLAUSE ENGLISH LOGIC AND 
EXPRESSION Ⅰ</t>
  </si>
  <si>
    <t>MY WAY 
Logic and ExpressionⅠ</t>
  </si>
  <si>
    <t>VISTA 
Logic and ExpressionⅠ</t>
  </si>
  <si>
    <t>ATLANTIS 
Logic and ExpressionⅠStandard</t>
  </si>
  <si>
    <t>NEW FAVORITE 
English Logic and Expression　Ⅱ</t>
  </si>
  <si>
    <t>APPLAUSE ENGLISH LOGIC AND 
EXPRESSION　Ⅱ</t>
  </si>
  <si>
    <t>CROWN 
Logic and Expression Ⅱ</t>
  </si>
  <si>
    <t>MY WAY 
Logic and ExpressionⅡ</t>
  </si>
  <si>
    <t>VISTA 
Logic and Expression Ⅱ</t>
  </si>
  <si>
    <t>MAINSTREAM English Logic and Expression Ⅱ</t>
  </si>
  <si>
    <t>FACTBOOK English Logic and Expression Ⅱ</t>
  </si>
  <si>
    <t>NEW FAVORITE 
English Logic and Expression Ⅲ</t>
  </si>
  <si>
    <t>APPLAUSE ENGLISH LOGIC AND EXPRESSION Ⅲ</t>
  </si>
  <si>
    <t>CROWN 
Logic and Expression Ⅲ</t>
  </si>
  <si>
    <t>MY WAY 
Logic and ExpressionⅢ</t>
  </si>
  <si>
    <t>Genius English Logic and Expression Ⅲ</t>
  </si>
  <si>
    <t>Vision Quest English Logic and Expression Ⅲ</t>
  </si>
  <si>
    <t>EARTHRISE English Logic and Expression Ⅲ Advanced</t>
  </si>
  <si>
    <t>EARTHRISE English Logic and Expression Ⅲ Standard</t>
  </si>
  <si>
    <t>MAINSTREAM English Logic and Expression Ⅲ</t>
  </si>
  <si>
    <t>FACTBOOK English Logic and Expression Ⅲ</t>
  </si>
  <si>
    <t>Harmony English Logic and Expression Ⅲ</t>
  </si>
  <si>
    <t>be English Logic and Expression Ⅲ Clear</t>
  </si>
  <si>
    <t>be English Logic and Expression Ⅲ Smart</t>
  </si>
  <si>
    <t>クリエイティブ・リビングCreative Living
『家庭基礎』で生活をつくろう</t>
  </si>
  <si>
    <t>情報Ⅰ図解と実習－図解編／情報Ⅰ図解と実習－実習編</t>
  </si>
  <si>
    <t>機械工作１／機械工作２</t>
  </si>
  <si>
    <t>機械設計１／機械設計２</t>
  </si>
  <si>
    <t>自動車工学１／自動車工学２</t>
  </si>
  <si>
    <t>電気回路１／電気回路２</t>
  </si>
  <si>
    <t>電気回路（上）／電気回路（下）</t>
  </si>
  <si>
    <t>電力技術1／電力技術2</t>
  </si>
  <si>
    <t>電力技術１／電力技術２</t>
  </si>
  <si>
    <t>土木構造設計1／土木構造設計2</t>
  </si>
  <si>
    <t>工業化学１／工業化学２</t>
  </si>
  <si>
    <t>船用機関１／船用機関２</t>
  </si>
  <si>
    <t>食品管理１／食品管理２</t>
  </si>
  <si>
    <t>国総３３４・３３５</t>
  </si>
  <si>
    <t>古Ｂ３３１・３３２</t>
  </si>
  <si>
    <t>物基３１６・３１７</t>
  </si>
  <si>
    <t>物理３１１・３１２</t>
  </si>
  <si>
    <t>工業３１５・３１６</t>
  </si>
  <si>
    <t>工業３１９・３２０</t>
  </si>
  <si>
    <t>工業３２２・３２３</t>
  </si>
  <si>
    <t>工業３８８・３８９</t>
  </si>
  <si>
    <t>工業３９２・３９３</t>
  </si>
  <si>
    <t>工業３６４・３６５</t>
  </si>
  <si>
    <t>工業３３６・３３７</t>
  </si>
  <si>
    <t>平成２８年</t>
  </si>
  <si>
    <t>平成２６年</t>
  </si>
  <si>
    <t>平成２９年</t>
  </si>
  <si>
    <t>平成３０年</t>
  </si>
  <si>
    <t>平成２５年</t>
  </si>
  <si>
    <t>平成２４年</t>
  </si>
  <si>
    <t>平成２３年</t>
  </si>
  <si>
    <t>平成２７年</t>
  </si>
  <si>
    <t>現代社会</t>
    <rPh sb="0" eb="2">
      <t>ゲンダイ</t>
    </rPh>
    <rPh sb="2" eb="4">
      <t>シャカイ</t>
    </rPh>
    <phoneticPr fontId="3"/>
  </si>
  <si>
    <t>新機械工作</t>
    <rPh sb="0" eb="1">
      <t>シン</t>
    </rPh>
    <phoneticPr fontId="3"/>
  </si>
  <si>
    <t>資源増殖</t>
    <rPh sb="0" eb="2">
      <t>シゲン</t>
    </rPh>
    <rPh sb="2" eb="4">
      <t>ゾウショク</t>
    </rPh>
    <phoneticPr fontId="3"/>
  </si>
  <si>
    <t>情報産業と社会</t>
    <rPh sb="0" eb="2">
      <t>ジョウホウ</t>
    </rPh>
    <rPh sb="2" eb="4">
      <t>サンギョウ</t>
    </rPh>
    <rPh sb="5" eb="7">
      <t>シャカイ</t>
    </rPh>
    <phoneticPr fontId="3"/>
  </si>
  <si>
    <t>情報の表現と管理</t>
    <rPh sb="0" eb="2">
      <t>ジョウホウ</t>
    </rPh>
    <rPh sb="3" eb="5">
      <t>ヒョウゲン</t>
    </rPh>
    <rPh sb="6" eb="8">
      <t>カンリ</t>
    </rPh>
    <phoneticPr fontId="3"/>
  </si>
  <si>
    <t>新編国語総合</t>
  </si>
  <si>
    <t>国語総合　現代文編／国語総合　古典編</t>
  </si>
  <si>
    <t>高等学校　改訂版　標準古典Ａ　物語選</t>
  </si>
  <si>
    <t>精選古典Ｂ　古文編／精選古典Ｂ　漢文編</t>
  </si>
  <si>
    <t>高等学校　改訂版　標準古典Ｂ</t>
  </si>
  <si>
    <t>考える物理基礎／考える物理基礎　マイノート</t>
  </si>
  <si>
    <t>総合物理１　様々な運動　熱　波／総合物理２　電気と磁気　原子・分子の世界</t>
  </si>
  <si>
    <t>Power On 
English Communication Ⅰ</t>
  </si>
  <si>
    <t>PROMINENCE 
English Communication Ⅰ</t>
  </si>
  <si>
    <t>All Aboard! 
English CommunicationⅡ</t>
  </si>
  <si>
    <t>Power On 
English CommunicationⅡ</t>
  </si>
  <si>
    <t>PROMINENCE 
English CommunicationⅡ</t>
  </si>
  <si>
    <t>All Aboard! 
Communication English Ⅱ</t>
  </si>
  <si>
    <t>Revised ELEMENT 
English Communication Ⅱ</t>
  </si>
  <si>
    <t>Revised LANDMARK 
English Communication Ⅱ</t>
  </si>
  <si>
    <t>LANDMARK Fit 
English Communication Ⅱ</t>
  </si>
  <si>
    <t>Revised COMET 
English Communication Ⅱ</t>
  </si>
  <si>
    <t>Viva! 
English CommunicationⅡ</t>
  </si>
  <si>
    <t>PROMINENCE 
English Communication　Ⅲ</t>
  </si>
  <si>
    <t>All Aboard! 
Communication English Ⅲ</t>
  </si>
  <si>
    <t>PROMINENCE 
Communication English Ⅲ</t>
  </si>
  <si>
    <t>Revised ELEMENT 
English Communication Ⅲ</t>
  </si>
  <si>
    <t>Revised LANDMARK 
English Communication Ⅲ</t>
  </si>
  <si>
    <t>SKILLFUL 
English Communication Ⅲ</t>
  </si>
  <si>
    <t>Vivid 
English Communication Ⅲ NEW EDITION</t>
  </si>
  <si>
    <t>Viva! 
English CommunicationⅢ</t>
  </si>
  <si>
    <t>NEW FAVORITE 
English Expression Ⅰ</t>
  </si>
  <si>
    <t>Revised Vision Quest 
English Expression Ⅰ Advanced</t>
  </si>
  <si>
    <t>Revised Vision Quest 
English Expression Ⅰ Standard</t>
  </si>
  <si>
    <t>Vision Quest 
English Expression Ⅰ Core</t>
  </si>
  <si>
    <t>Vivid 
English　Expression ⅠNEW EDITION</t>
  </si>
  <si>
    <t>NEW FAVORITE 
English Expression Ⅱ</t>
  </si>
  <si>
    <t>Vision Quest 
English Expression Ⅱ Ace</t>
  </si>
  <si>
    <t>Vision Quest 
English Expression Ⅱ Hope</t>
  </si>
  <si>
    <t>Vivid 
English Expression Ⅱ NEW EDITION</t>
  </si>
  <si>
    <t>Hello there! 
English Conversation</t>
  </si>
  <si>
    <t>SELECT 
English Conversation</t>
  </si>
  <si>
    <t>Sailing 
English Conversation</t>
  </si>
  <si>
    <t>My Passport 
English Conversation</t>
  </si>
  <si>
    <t>新家庭基礎　
パートナーシップでつくる未来</t>
  </si>
  <si>
    <t>新家庭総合　
パートナーシップでつくる未来</t>
  </si>
  <si>
    <t>電気基礎１　新訂版／電気基礎２　新訂版</t>
  </si>
  <si>
    <t>電力技術１　新訂版／電力技術２　新訂版</t>
  </si>
  <si>
    <t>土木基礎力学１／土木基礎力学２</t>
  </si>
  <si>
    <t>令和３年</t>
    <phoneticPr fontId="2"/>
  </si>
  <si>
    <r>
      <t>※２　</t>
    </r>
    <r>
      <rPr>
        <b/>
        <u/>
        <sz val="11"/>
        <color rgb="FFFF0000"/>
        <rFont val="ＭＳ Ｐゴシック"/>
        <family val="3"/>
        <charset val="128"/>
      </rPr>
      <t>第１部 / 第２部にシートが分かれている</t>
    </r>
    <r>
      <rPr>
        <b/>
        <sz val="11"/>
        <rFont val="ＭＳ Ｐゴシック"/>
        <family val="3"/>
        <charset val="128"/>
      </rPr>
      <t>ので、教科書目録のとおりに入力すること。</t>
    </r>
    <phoneticPr fontId="2"/>
  </si>
  <si>
    <t>２部合計</t>
    <rPh sb="1" eb="2">
      <t>ブ</t>
    </rPh>
    <rPh sb="2" eb="4">
      <t>ゴウケイ</t>
    </rPh>
    <phoneticPr fontId="2"/>
  </si>
  <si>
    <t>1部合計</t>
    <rPh sb="1" eb="2">
      <t>ブ</t>
    </rPh>
    <rPh sb="2" eb="4">
      <t>ゴウケイ</t>
    </rPh>
    <phoneticPr fontId="2"/>
  </si>
  <si>
    <t>ＦＡＸ</t>
    <phoneticPr fontId="2"/>
  </si>
  <si>
    <t>０３－５３８８－１７３３</t>
    <phoneticPr fontId="2"/>
  </si>
  <si>
    <t>論理国語</t>
    <rPh sb="0" eb="2">
      <t>ロンリ</t>
    </rPh>
    <phoneticPr fontId="2"/>
  </si>
  <si>
    <t>理数</t>
    <rPh sb="0" eb="2">
      <t>リスウ</t>
    </rPh>
    <phoneticPr fontId="2"/>
  </si>
  <si>
    <t>理数探求基礎</t>
    <rPh sb="0" eb="2">
      <t>リスウ</t>
    </rPh>
    <rPh sb="2" eb="4">
      <t>タンキュウ</t>
    </rPh>
    <rPh sb="4" eb="6">
      <t>キソ</t>
    </rPh>
    <phoneticPr fontId="2"/>
  </si>
  <si>
    <t>公民</t>
    <phoneticPr fontId="2"/>
  </si>
  <si>
    <t>言語文化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</si>
</sst>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26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10" fillId="0" borderId="2" xfId="1" applyFont="1" applyBorder="1" applyAlignment="1" applyProtection="1">
      <alignment vertical="center"/>
    </xf>
    <xf numFmtId="0" fontId="6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right" vertical="center" shrinkToFit="1"/>
    </xf>
    <xf numFmtId="0" fontId="0" fillId="0" borderId="3" xfId="0" applyBorder="1" applyAlignment="1" applyProtection="1">
      <alignment horizontal="right" vertical="center" shrinkToFit="1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 applyProtection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0" fillId="0" borderId="0" xfId="7" applyFont="1" applyFill="1" applyAlignment="1">
      <alignment horizontal="center" vertical="center" shrinkToFit="1"/>
    </xf>
    <xf numFmtId="0" fontId="10" fillId="0" borderId="0" xfId="7" applyFill="1" applyBorder="1" applyAlignment="1">
      <alignment vertical="center"/>
    </xf>
    <xf numFmtId="0" fontId="10" fillId="0" borderId="0" xfId="7" applyFill="1">
      <alignment vertical="center"/>
    </xf>
    <xf numFmtId="0" fontId="10" fillId="0" borderId="0" xfId="7" applyFill="1" applyAlignment="1">
      <alignment horizontal="center" vertical="center"/>
    </xf>
    <xf numFmtId="0" fontId="3" fillId="0" borderId="0" xfId="7" applyFont="1" applyFill="1" applyAlignment="1">
      <alignment vertical="center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right" vertical="center" shrinkToFit="1"/>
    </xf>
    <xf numFmtId="0" fontId="0" fillId="0" borderId="0" xfId="0" applyBorder="1" applyAlignment="1">
      <alignment vertical="center"/>
    </xf>
    <xf numFmtId="0" fontId="10" fillId="0" borderId="0" xfId="7" applyFill="1" applyAlignment="1">
      <alignment vertical="center"/>
    </xf>
    <xf numFmtId="0" fontId="10" fillId="0" borderId="0" xfId="7" applyFill="1" applyAlignment="1">
      <alignment vertical="top"/>
    </xf>
    <xf numFmtId="0" fontId="0" fillId="0" borderId="2" xfId="0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top" textRotation="255" wrapTex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vertical="center" shrinkToFit="1"/>
      <protection locked="0"/>
    </xf>
    <xf numFmtId="0" fontId="0" fillId="4" borderId="3" xfId="0" applyFill="1" applyBorder="1" applyAlignment="1" applyProtection="1">
      <alignment vertical="center" shrinkToFit="1"/>
      <protection locked="0"/>
    </xf>
    <xf numFmtId="0" fontId="0" fillId="0" borderId="14" xfId="7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left" vertical="center" shrinkToFit="1"/>
    </xf>
    <xf numFmtId="0" fontId="0" fillId="0" borderId="24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left" vertical="center" wrapText="1" shrinkToFit="1"/>
    </xf>
    <xf numFmtId="0" fontId="0" fillId="0" borderId="24" xfId="0" applyFont="1" applyFill="1" applyBorder="1" applyAlignment="1">
      <alignment horizontal="left" vertical="center" shrinkToFit="1"/>
    </xf>
    <xf numFmtId="0" fontId="0" fillId="0" borderId="2" xfId="7" applyFont="1" applyFill="1" applyBorder="1" applyAlignment="1">
      <alignment horizontal="center" vertical="center" shrinkToFit="1"/>
    </xf>
    <xf numFmtId="0" fontId="10" fillId="0" borderId="2" xfId="7" applyFont="1" applyFill="1" applyBorder="1" applyAlignment="1">
      <alignment horizontal="center" vertical="center" shrinkToFit="1"/>
    </xf>
    <xf numFmtId="0" fontId="10" fillId="0" borderId="24" xfId="7" applyFont="1" applyFill="1" applyBorder="1" applyAlignment="1">
      <alignment horizontal="left" vertical="center" shrinkToFit="1"/>
    </xf>
    <xf numFmtId="0" fontId="0" fillId="0" borderId="24" xfId="7" applyFont="1" applyFill="1" applyBorder="1" applyAlignment="1">
      <alignment horizontal="left" vertical="center" wrapText="1" shrinkToFit="1"/>
    </xf>
    <xf numFmtId="0" fontId="0" fillId="0" borderId="24" xfId="7" applyFont="1" applyFill="1" applyBorder="1" applyAlignment="1">
      <alignment horizontal="left" vertical="center" shrinkToFit="1"/>
    </xf>
    <xf numFmtId="0" fontId="10" fillId="0" borderId="24" xfId="7" applyFont="1" applyFill="1" applyBorder="1" applyAlignment="1">
      <alignment horizontal="left" vertical="center" wrapText="1" shrinkToFit="1"/>
    </xf>
    <xf numFmtId="49" fontId="10" fillId="0" borderId="2" xfId="7" applyNumberFormat="1" applyFont="1" applyFill="1" applyBorder="1" applyAlignment="1">
      <alignment horizontal="center" vertical="center" shrinkToFit="1"/>
    </xf>
    <xf numFmtId="0" fontId="10" fillId="0" borderId="2" xfId="7" applyNumberFormat="1" applyFont="1" applyFill="1" applyBorder="1" applyAlignment="1">
      <alignment horizontal="center" vertical="center" shrinkToFit="1"/>
    </xf>
    <xf numFmtId="49" fontId="10" fillId="0" borderId="24" xfId="7" applyNumberFormat="1" applyFont="1" applyFill="1" applyBorder="1" applyAlignment="1">
      <alignment horizontal="left" vertical="center" shrinkToFit="1"/>
    </xf>
    <xf numFmtId="49" fontId="0" fillId="0" borderId="2" xfId="7" applyNumberFormat="1" applyFont="1" applyFill="1" applyBorder="1" applyAlignment="1">
      <alignment horizontal="center" vertical="center" shrinkToFit="1"/>
    </xf>
    <xf numFmtId="49" fontId="0" fillId="0" borderId="24" xfId="7" applyNumberFormat="1" applyFont="1" applyFill="1" applyBorder="1" applyAlignment="1">
      <alignment horizontal="left" vertical="center" shrinkToFit="1"/>
    </xf>
    <xf numFmtId="49" fontId="10" fillId="0" borderId="24" xfId="7" applyNumberFormat="1" applyFont="1" applyFill="1" applyBorder="1" applyAlignment="1">
      <alignment horizontal="left" vertical="center" wrapText="1" shrinkToFit="1"/>
    </xf>
    <xf numFmtId="49" fontId="0" fillId="0" borderId="24" xfId="7" applyNumberFormat="1" applyFont="1" applyFill="1" applyBorder="1" applyAlignment="1">
      <alignment horizontal="left" vertical="center" wrapText="1" shrinkToFit="1"/>
    </xf>
    <xf numFmtId="0" fontId="5" fillId="5" borderId="11" xfId="0" applyFont="1" applyFill="1" applyBorder="1" applyAlignment="1">
      <alignment horizontal="center" vertical="top" shrinkToFit="1"/>
    </xf>
    <xf numFmtId="0" fontId="5" fillId="5" borderId="12" xfId="7" applyFont="1" applyFill="1" applyBorder="1" applyAlignment="1">
      <alignment horizontal="center" vertical="top" shrinkToFit="1"/>
    </xf>
    <xf numFmtId="0" fontId="5" fillId="5" borderId="23" xfId="7" applyFont="1" applyFill="1" applyBorder="1" applyAlignment="1">
      <alignment horizontal="center" vertical="top" shrinkToFit="1"/>
    </xf>
    <xf numFmtId="0" fontId="0" fillId="4" borderId="17" xfId="0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7" fillId="0" borderId="0" xfId="0" applyFont="1" applyBorder="1" applyAlignment="1" applyProtection="1">
      <alignment horizontal="distributed" vertical="center" indent="1"/>
    </xf>
    <xf numFmtId="0" fontId="6" fillId="0" borderId="0" xfId="0" applyFont="1" applyAlignment="1" applyProtection="1">
      <alignment horizontal="left" vertical="center"/>
    </xf>
    <xf numFmtId="0" fontId="6" fillId="0" borderId="9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textRotation="255"/>
    </xf>
    <xf numFmtId="0" fontId="3" fillId="0" borderId="0" xfId="0" applyFont="1" applyAlignment="1" applyProtection="1">
      <alignment horizontal="center" vertical="center" textRotation="255" wrapText="1"/>
    </xf>
    <xf numFmtId="0" fontId="9" fillId="0" borderId="2" xfId="0" applyFont="1" applyBorder="1" applyAlignment="1" applyProtection="1">
      <alignment horizontal="center" vertical="center" shrinkToFit="1"/>
    </xf>
    <xf numFmtId="0" fontId="6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0" fillId="0" borderId="7" xfId="0" applyBorder="1" applyAlignment="1" applyProtection="1">
      <alignment vertical="center"/>
    </xf>
    <xf numFmtId="0" fontId="3" fillId="0" borderId="7" xfId="0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11" fillId="0" borderId="0" xfId="7" applyFont="1" applyFill="1" applyBorder="1" applyAlignment="1">
      <alignment vertical="center" wrapText="1" shrinkToFit="1"/>
    </xf>
    <xf numFmtId="0" fontId="10" fillId="0" borderId="0" xfId="7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0" fillId="0" borderId="2" xfId="0" applyBorder="1" applyAlignment="1" applyProtection="1">
      <alignment horizontal="center" vertical="center" shrinkToFi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49" fontId="0" fillId="0" borderId="0" xfId="0" applyNumberForma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shrinkToFit="1"/>
    </xf>
    <xf numFmtId="0" fontId="11" fillId="0" borderId="0" xfId="7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23" fillId="3" borderId="2" xfId="0" applyFont="1" applyFill="1" applyBorder="1" applyAlignment="1">
      <alignment horizontal="center" vertical="center" shrinkToFit="1"/>
    </xf>
    <xf numFmtId="0" fontId="24" fillId="3" borderId="2" xfId="0" applyFont="1" applyFill="1" applyBorder="1" applyAlignment="1">
      <alignment horizontal="center" vertical="center" shrinkToFit="1"/>
    </xf>
    <xf numFmtId="0" fontId="0" fillId="0" borderId="2" xfId="7" applyNumberFormat="1" applyFont="1" applyFill="1" applyBorder="1" applyAlignment="1">
      <alignment horizontal="center" vertical="center" shrinkToFit="1"/>
    </xf>
    <xf numFmtId="0" fontId="1" fillId="0" borderId="2" xfId="7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7" fillId="3" borderId="25" xfId="0" applyFont="1" applyFill="1" applyBorder="1" applyAlignment="1">
      <alignment horizontal="center" vertical="center" shrinkToFit="1"/>
    </xf>
    <xf numFmtId="0" fontId="17" fillId="3" borderId="26" xfId="0" applyFont="1" applyFill="1" applyBorder="1" applyAlignment="1">
      <alignment horizontal="center" vertical="center" shrinkToFit="1"/>
    </xf>
    <xf numFmtId="0" fontId="17" fillId="3" borderId="27" xfId="0" applyFont="1" applyFill="1" applyBorder="1" applyAlignment="1">
      <alignment horizontal="center" vertical="center" shrinkToFit="1"/>
    </xf>
    <xf numFmtId="0" fontId="17" fillId="3" borderId="28" xfId="0" applyFont="1" applyFill="1" applyBorder="1" applyAlignment="1">
      <alignment horizontal="center" vertical="center" shrinkToFit="1"/>
    </xf>
    <xf numFmtId="0" fontId="17" fillId="3" borderId="29" xfId="0" applyFont="1" applyFill="1" applyBorder="1" applyAlignment="1">
      <alignment horizontal="center" vertical="center" shrinkToFit="1"/>
    </xf>
    <xf numFmtId="0" fontId="17" fillId="3" borderId="30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4" borderId="9" xfId="0" applyFill="1" applyBorder="1" applyAlignment="1" applyProtection="1">
      <alignment horizontal="left" vertical="center" shrinkToFit="1"/>
      <protection locked="0"/>
    </xf>
    <xf numFmtId="0" fontId="0" fillId="4" borderId="8" xfId="0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 shrinkToFit="1"/>
    </xf>
    <xf numFmtId="0" fontId="0" fillId="4" borderId="2" xfId="0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3" fillId="0" borderId="0" xfId="0" applyNumberFormat="1" applyFont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right" vertical="center" wrapText="1" indent="1"/>
      <protection locked="0"/>
    </xf>
    <xf numFmtId="0" fontId="4" fillId="0" borderId="18" xfId="0" applyFont="1" applyBorder="1" applyAlignment="1" applyProtection="1">
      <alignment horizontal="right" vertical="center" wrapText="1" indent="1"/>
      <protection locked="0"/>
    </xf>
    <xf numFmtId="0" fontId="0" fillId="0" borderId="0" xfId="0" applyBorder="1" applyAlignment="1" applyProtection="1">
      <alignment horizontal="left" vertical="center" shrinkToFit="1"/>
    </xf>
    <xf numFmtId="0" fontId="0" fillId="0" borderId="0" xfId="0" applyBorder="1" applyAlignment="1" applyProtection="1">
      <alignment horizontal="left" vertical="center" shrinkToFit="1"/>
      <protection locked="0"/>
    </xf>
    <xf numFmtId="0" fontId="3" fillId="4" borderId="2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0" fillId="4" borderId="2" xfId="7" applyFill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vertical="top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textRotation="255"/>
      <protection locked="0"/>
    </xf>
    <xf numFmtId="0" fontId="5" fillId="4" borderId="3" xfId="0" applyFont="1" applyFill="1" applyBorder="1" applyAlignment="1" applyProtection="1">
      <alignment horizontal="center" vertical="center" textRotation="255"/>
      <protection locked="0"/>
    </xf>
    <xf numFmtId="0" fontId="5" fillId="4" borderId="2" xfId="0" applyFont="1" applyFill="1" applyBorder="1" applyAlignment="1" applyProtection="1">
      <alignment horizontal="center" vertical="center" textRotation="255"/>
      <protection locked="0"/>
    </xf>
    <xf numFmtId="0" fontId="5" fillId="4" borderId="9" xfId="0" applyFont="1" applyFill="1" applyBorder="1" applyAlignment="1" applyProtection="1">
      <alignment horizontal="center" vertical="center" textRotation="255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0" fontId="7" fillId="6" borderId="9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 indent="1"/>
    </xf>
    <xf numFmtId="0" fontId="4" fillId="0" borderId="19" xfId="0" applyFont="1" applyBorder="1" applyAlignment="1" applyProtection="1">
      <alignment horizontal="right" vertical="center" wrapText="1" inden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17" xfId="0" applyFont="1" applyBorder="1" applyAlignment="1" applyProtection="1">
      <alignment horizontal="center" vertical="center" shrinkToFit="1"/>
    </xf>
    <xf numFmtId="0" fontId="3" fillId="4" borderId="9" xfId="0" applyFont="1" applyFill="1" applyBorder="1" applyAlignment="1" applyProtection="1">
      <alignment horizontal="left" vertical="center" shrinkToFit="1"/>
      <protection locked="0"/>
    </xf>
    <xf numFmtId="0" fontId="3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3" fillId="4" borderId="9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4" borderId="6" xfId="0" applyFill="1" applyBorder="1" applyAlignment="1" applyProtection="1">
      <alignment horizontal="left" vertical="center" shrinkToFit="1"/>
      <protection locked="0"/>
    </xf>
    <xf numFmtId="0" fontId="0" fillId="4" borderId="15" xfId="0" applyFill="1" applyBorder="1" applyAlignment="1" applyProtection="1">
      <alignment horizontal="left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5" xfId="0" applyFont="1" applyBorder="1" applyAlignment="1" applyProtection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top" shrinkToFit="1"/>
    </xf>
    <xf numFmtId="0" fontId="5" fillId="0" borderId="15" xfId="0" applyFont="1" applyBorder="1" applyAlignment="1" applyProtection="1">
      <alignment horizontal="center" vertical="top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</xf>
    <xf numFmtId="0" fontId="5" fillId="0" borderId="5" xfId="0" applyFont="1" applyBorder="1" applyAlignment="1" applyProtection="1">
      <alignment horizontal="center" shrinkToFit="1"/>
    </xf>
    <xf numFmtId="0" fontId="5" fillId="0" borderId="18" xfId="0" applyFont="1" applyBorder="1" applyAlignment="1" applyProtection="1">
      <alignment horizontal="center" shrinkToFit="1"/>
    </xf>
    <xf numFmtId="0" fontId="22" fillId="4" borderId="9" xfId="3" applyFont="1" applyFill="1" applyBorder="1" applyAlignment="1">
      <alignment horizontal="center" vertical="center" shrinkToFit="1"/>
    </xf>
    <xf numFmtId="0" fontId="22" fillId="4" borderId="17" xfId="3" applyFont="1" applyFill="1" applyBorder="1" applyAlignment="1">
      <alignment horizontal="center" vertical="center" shrinkToFit="1"/>
    </xf>
    <xf numFmtId="0" fontId="3" fillId="4" borderId="6" xfId="0" applyFont="1" applyFill="1" applyBorder="1" applyAlignment="1" applyProtection="1">
      <alignment horizontal="left" vertical="center" shrinkToFit="1"/>
      <protection locked="0"/>
    </xf>
    <xf numFmtId="0" fontId="3" fillId="4" borderId="15" xfId="0" applyFont="1" applyFill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17" xfId="0" applyFont="1" applyBorder="1" applyAlignment="1" applyProtection="1">
      <alignment horizontal="left" vertical="center" wrapText="1"/>
    </xf>
    <xf numFmtId="0" fontId="22" fillId="4" borderId="9" xfId="3" applyFont="1" applyFill="1" applyBorder="1" applyAlignment="1" applyProtection="1">
      <alignment horizontal="center" vertical="center" shrinkToFit="1"/>
    </xf>
    <xf numFmtId="0" fontId="22" fillId="4" borderId="17" xfId="3" applyFont="1" applyFill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/>
    </xf>
    <xf numFmtId="0" fontId="11" fillId="4" borderId="8" xfId="0" applyFont="1" applyFill="1" applyBorder="1" applyAlignment="1" applyProtection="1">
      <alignment horizontal="left" vertical="center" wrapText="1"/>
      <protection locked="0"/>
    </xf>
    <xf numFmtId="0" fontId="11" fillId="4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shrinkToFit="1"/>
    </xf>
    <xf numFmtId="0" fontId="6" fillId="0" borderId="15" xfId="0" applyFont="1" applyBorder="1" applyAlignment="1" applyProtection="1">
      <alignment horizontal="center" vertical="center" shrinkToFit="1"/>
    </xf>
    <xf numFmtId="0" fontId="7" fillId="6" borderId="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textRotation="255"/>
    </xf>
    <xf numFmtId="0" fontId="6" fillId="0" borderId="20" xfId="0" applyFont="1" applyBorder="1" applyAlignment="1" applyProtection="1">
      <alignment horizontal="center" vertical="center" textRotation="255"/>
    </xf>
    <xf numFmtId="0" fontId="6" fillId="0" borderId="3" xfId="0" applyFont="1" applyBorder="1" applyAlignment="1" applyProtection="1">
      <alignment horizontal="center" vertical="center" textRotation="255"/>
    </xf>
    <xf numFmtId="0" fontId="10" fillId="4" borderId="8" xfId="0" applyFont="1" applyFill="1" applyBorder="1" applyAlignment="1" applyProtection="1">
      <alignment horizontal="left" vertical="center" wrapText="1"/>
      <protection locked="0"/>
    </xf>
    <xf numFmtId="0" fontId="10" fillId="4" borderId="17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 wrapText="1" indent="1"/>
    </xf>
    <xf numFmtId="0" fontId="9" fillId="0" borderId="22" xfId="0" applyFont="1" applyBorder="1" applyAlignment="1" applyProtection="1">
      <alignment horizontal="left" vertical="center" wrapText="1" indent="1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0" fillId="4" borderId="17" xfId="0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horizontal="center" vertical="center"/>
    </xf>
    <xf numFmtId="0" fontId="3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3" fillId="4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7" xfId="0" applyFont="1" applyBorder="1" applyAlignment="1" applyProtection="1">
      <alignment horizontal="right" vertical="center" wrapText="1" indent="1"/>
    </xf>
    <xf numFmtId="0" fontId="4" fillId="0" borderId="18" xfId="0" applyFont="1" applyBorder="1" applyAlignment="1" applyProtection="1">
      <alignment horizontal="right" vertical="center" wrapText="1" indent="1"/>
    </xf>
    <xf numFmtId="0" fontId="7" fillId="2" borderId="2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 wrapText="1"/>
    </xf>
    <xf numFmtId="0" fontId="0" fillId="0" borderId="17" xfId="0" applyBorder="1" applyAlignment="1" applyProtection="1">
      <alignment horizontal="left" vertical="center" wrapText="1"/>
    </xf>
    <xf numFmtId="0" fontId="4" fillId="0" borderId="0" xfId="7" applyFont="1" applyFill="1" applyAlignment="1">
      <alignment horizontal="center" vertical="center"/>
    </xf>
    <xf numFmtId="0" fontId="5" fillId="5" borderId="13" xfId="7" applyFont="1" applyFill="1" applyBorder="1" applyAlignment="1">
      <alignment horizontal="center" vertical="top" wrapText="1" shrinkToFit="1"/>
    </xf>
    <xf numFmtId="0" fontId="5" fillId="5" borderId="16" xfId="7" applyFont="1" applyFill="1" applyBorder="1" applyAlignment="1">
      <alignment horizontal="center" vertical="top" wrapText="1" shrinkToFit="1"/>
    </xf>
    <xf numFmtId="0" fontId="21" fillId="4" borderId="9" xfId="3" applyFont="1" applyFill="1" applyBorder="1" applyAlignment="1">
      <alignment horizontal="center" vertical="center" shrinkToFit="1"/>
    </xf>
    <xf numFmtId="0" fontId="21" fillId="4" borderId="17" xfId="3" applyFont="1" applyFill="1" applyBorder="1" applyAlignment="1">
      <alignment horizontal="center" vertical="center" shrinkToFit="1"/>
    </xf>
    <xf numFmtId="0" fontId="21" fillId="4" borderId="9" xfId="3" applyFont="1" applyFill="1" applyBorder="1" applyAlignment="1">
      <alignment horizontal="center" vertical="center"/>
    </xf>
    <xf numFmtId="0" fontId="21" fillId="4" borderId="17" xfId="3" applyFont="1" applyFill="1" applyBorder="1" applyAlignment="1">
      <alignment horizontal="center" vertical="center"/>
    </xf>
    <xf numFmtId="0" fontId="22" fillId="4" borderId="9" xfId="3" applyFont="1" applyFill="1" applyBorder="1" applyAlignment="1">
      <alignment horizontal="center" vertical="center"/>
    </xf>
    <xf numFmtId="0" fontId="22" fillId="4" borderId="17" xfId="3" applyFont="1" applyFill="1" applyBorder="1" applyAlignment="1">
      <alignment horizontal="center" vertical="center"/>
    </xf>
  </cellXfs>
  <cellStyles count="8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</cellStyles>
  <dxfs count="0"/>
  <tableStyles count="0" defaultTableStyle="TableStyleMedium2" defaultPivotStyle="PivotStyleLight16"/>
  <colors>
    <mruColors>
      <color rgb="FF00FF00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3</xdr:row>
      <xdr:rowOff>38100</xdr:rowOff>
    </xdr:from>
    <xdr:to>
      <xdr:col>5</xdr:col>
      <xdr:colOff>0</xdr:colOff>
      <xdr:row>4</xdr:row>
      <xdr:rowOff>219075</xdr:rowOff>
    </xdr:to>
    <xdr:sp macro="" textlink="">
      <xdr:nvSpPr>
        <xdr:cNvPr id="2" name="円/楕円 1"/>
        <xdr:cNvSpPr/>
      </xdr:nvSpPr>
      <xdr:spPr>
        <a:xfrm>
          <a:off x="1181100" y="819150"/>
          <a:ext cx="304800" cy="685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34290</xdr:colOff>
      <xdr:row>3</xdr:row>
      <xdr:rowOff>38100</xdr:rowOff>
    </xdr:from>
    <xdr:to>
      <xdr:col>5</xdr:col>
      <xdr:colOff>332886</xdr:colOff>
      <xdr:row>4</xdr:row>
      <xdr:rowOff>219075</xdr:rowOff>
    </xdr:to>
    <xdr:sp macro="" textlink="">
      <xdr:nvSpPr>
        <xdr:cNvPr id="3" name="円/楕円 2"/>
        <xdr:cNvSpPr/>
      </xdr:nvSpPr>
      <xdr:spPr>
        <a:xfrm>
          <a:off x="1514475" y="819150"/>
          <a:ext cx="304800" cy="68580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552450</xdr:colOff>
      <xdr:row>2</xdr:row>
      <xdr:rowOff>304800</xdr:rowOff>
    </xdr:from>
    <xdr:to>
      <xdr:col>18</xdr:col>
      <xdr:colOff>0</xdr:colOff>
      <xdr:row>3</xdr:row>
      <xdr:rowOff>219075</xdr:rowOff>
    </xdr:to>
    <xdr:cxnSp macro="">
      <xdr:nvCxnSpPr>
        <xdr:cNvPr id="6" name="直線矢印コネクタ 5"/>
        <xdr:cNvCxnSpPr/>
      </xdr:nvCxnSpPr>
      <xdr:spPr>
        <a:xfrm flipH="1" flipV="1">
          <a:off x="7172325" y="752475"/>
          <a:ext cx="1543050" cy="34290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285750</xdr:colOff>
      <xdr:row>13</xdr:row>
      <xdr:rowOff>161925</xdr:rowOff>
    </xdr:from>
    <xdr:to>
      <xdr:col>17</xdr:col>
      <xdr:colOff>666758</xdr:colOff>
      <xdr:row>15</xdr:row>
      <xdr:rowOff>163886</xdr:rowOff>
    </xdr:to>
    <xdr:cxnSp macro="">
      <xdr:nvCxnSpPr>
        <xdr:cNvPr id="8" name="直線矢印コネクタ 7"/>
        <xdr:cNvCxnSpPr/>
      </xdr:nvCxnSpPr>
      <xdr:spPr>
        <a:xfrm flipH="1">
          <a:off x="2476500" y="3514725"/>
          <a:ext cx="6134100" cy="771525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323850</xdr:colOff>
      <xdr:row>16</xdr:row>
      <xdr:rowOff>9525</xdr:rowOff>
    </xdr:from>
    <xdr:to>
      <xdr:col>16</xdr:col>
      <xdr:colOff>126185</xdr:colOff>
      <xdr:row>18</xdr:row>
      <xdr:rowOff>0</xdr:rowOff>
    </xdr:to>
    <xdr:sp macro="" textlink="">
      <xdr:nvSpPr>
        <xdr:cNvPr id="17" name="円/楕円 16"/>
        <xdr:cNvSpPr/>
      </xdr:nvSpPr>
      <xdr:spPr>
        <a:xfrm>
          <a:off x="5886450" y="4886325"/>
          <a:ext cx="1400175" cy="7524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16</xdr:col>
      <xdr:colOff>126185</xdr:colOff>
      <xdr:row>16</xdr:row>
      <xdr:rowOff>238125</xdr:rowOff>
    </xdr:from>
    <xdr:to>
      <xdr:col>18</xdr:col>
      <xdr:colOff>19050</xdr:colOff>
      <xdr:row>17</xdr:row>
      <xdr:rowOff>4763</xdr:rowOff>
    </xdr:to>
    <xdr:cxnSp macro="">
      <xdr:nvCxnSpPr>
        <xdr:cNvPr id="18" name="直線矢印コネクタ 17"/>
        <xdr:cNvCxnSpPr>
          <a:endCxn id="17" idx="6"/>
        </xdr:cNvCxnSpPr>
      </xdr:nvCxnSpPr>
      <xdr:spPr>
        <a:xfrm flipH="1">
          <a:off x="7279460" y="4972050"/>
          <a:ext cx="1369240" cy="147638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361950</xdr:colOff>
      <xdr:row>18</xdr:row>
      <xdr:rowOff>285750</xdr:rowOff>
    </xdr:from>
    <xdr:to>
      <xdr:col>17</xdr:col>
      <xdr:colOff>664853</xdr:colOff>
      <xdr:row>19</xdr:row>
      <xdr:rowOff>0</xdr:rowOff>
    </xdr:to>
    <xdr:cxnSp macro="">
      <xdr:nvCxnSpPr>
        <xdr:cNvPr id="20" name="直線矢印コネクタ 19"/>
        <xdr:cNvCxnSpPr/>
      </xdr:nvCxnSpPr>
      <xdr:spPr>
        <a:xfrm flipH="1" flipV="1">
          <a:off x="2297430" y="6305550"/>
          <a:ext cx="5459730" cy="9525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5717</xdr:colOff>
      <xdr:row>22</xdr:row>
      <xdr:rowOff>207551</xdr:rowOff>
    </xdr:from>
    <xdr:to>
      <xdr:col>17</xdr:col>
      <xdr:colOff>581025</xdr:colOff>
      <xdr:row>22</xdr:row>
      <xdr:rowOff>352425</xdr:rowOff>
    </xdr:to>
    <xdr:cxnSp macro="">
      <xdr:nvCxnSpPr>
        <xdr:cNvPr id="11" name="直線矢印コネクタ 10"/>
        <xdr:cNvCxnSpPr/>
      </xdr:nvCxnSpPr>
      <xdr:spPr>
        <a:xfrm flipH="1" flipV="1">
          <a:off x="5082542" y="7227476"/>
          <a:ext cx="3442333" cy="144874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showZeros="0" tabSelected="1" zoomScaleNormal="100" zoomScaleSheetLayoutView="100" workbookViewId="0">
      <selection activeCell="B2" sqref="B2:D2"/>
    </sheetView>
  </sheetViews>
  <sheetFormatPr defaultColWidth="9" defaultRowHeight="13.2" x14ac:dyDescent="0.2"/>
  <cols>
    <col min="1" max="1" width="1.109375" style="1" customWidth="1"/>
    <col min="2" max="3" width="5.109375" style="2" customWidth="1"/>
    <col min="4" max="4" width="5.109375" style="1" customWidth="1"/>
    <col min="5" max="5" width="4.109375" style="1" customWidth="1"/>
    <col min="6" max="7" width="4.6640625" style="1" customWidth="1"/>
    <col min="8" max="8" width="5.6640625" style="1" customWidth="1"/>
    <col min="9" max="10" width="6.6640625" style="1" customWidth="1"/>
    <col min="11" max="11" width="12.6640625" style="1" customWidth="1"/>
    <col min="12" max="13" width="6.33203125" style="1" customWidth="1"/>
    <col min="14" max="14" width="7.109375" style="2" customWidth="1"/>
    <col min="15" max="15" width="5.6640625" style="1" customWidth="1"/>
    <col min="16" max="16" width="8.109375" style="1" customWidth="1"/>
    <col min="17" max="17" width="10.33203125" style="1" customWidth="1"/>
    <col min="18" max="23" width="9" style="1"/>
    <col min="24" max="24" width="0.88671875" style="1" customWidth="1"/>
    <col min="25" max="16384" width="9" style="1"/>
  </cols>
  <sheetData>
    <row r="1" spans="2:23" ht="5.25" customHeight="1" thickBot="1" x14ac:dyDescent="0.25"/>
    <row r="2" spans="2:23" ht="30" customHeight="1" thickTop="1" x14ac:dyDescent="0.2">
      <c r="B2" s="181" t="s">
        <v>61</v>
      </c>
      <c r="C2" s="182"/>
      <c r="D2" s="183"/>
      <c r="G2" s="168" t="s">
        <v>1884</v>
      </c>
      <c r="H2" s="168"/>
      <c r="I2" s="168"/>
      <c r="J2" s="168"/>
      <c r="K2" s="168"/>
      <c r="L2" s="168"/>
      <c r="M2" s="168"/>
      <c r="N2" s="7"/>
      <c r="O2" s="169" t="s">
        <v>300</v>
      </c>
      <c r="P2" s="170"/>
      <c r="Q2" s="171"/>
      <c r="R2" s="13"/>
      <c r="S2" s="105" t="s">
        <v>1819</v>
      </c>
      <c r="T2" s="106"/>
      <c r="U2" s="106"/>
      <c r="V2" s="106"/>
      <c r="W2" s="107"/>
    </row>
    <row r="3" spans="2:23" ht="33.75" customHeight="1" thickBot="1" x14ac:dyDescent="0.25">
      <c r="B3" s="16"/>
      <c r="C3" s="16"/>
      <c r="D3" s="17"/>
      <c r="E3" s="17"/>
      <c r="F3" s="17"/>
      <c r="G3" s="17"/>
      <c r="H3" s="17"/>
      <c r="I3" s="17"/>
      <c r="J3" s="17"/>
      <c r="K3" s="17"/>
      <c r="L3" s="17"/>
      <c r="N3" s="97" t="s">
        <v>60</v>
      </c>
      <c r="O3" s="172">
        <v>111</v>
      </c>
      <c r="P3" s="172"/>
      <c r="Q3" s="18" t="s">
        <v>37</v>
      </c>
      <c r="S3" s="108" t="s">
        <v>1820</v>
      </c>
      <c r="T3" s="109"/>
      <c r="U3" s="109"/>
      <c r="V3" s="109"/>
      <c r="W3" s="110"/>
    </row>
    <row r="4" spans="2:23" ht="33.75" customHeight="1" thickTop="1" x14ac:dyDescent="0.2">
      <c r="B4" s="173" t="s">
        <v>40</v>
      </c>
      <c r="C4" s="31" t="s">
        <v>38</v>
      </c>
      <c r="D4" s="31" t="s">
        <v>295</v>
      </c>
      <c r="E4" s="175" t="s">
        <v>41</v>
      </c>
      <c r="F4" s="175" t="s">
        <v>42</v>
      </c>
      <c r="G4" s="175" t="s">
        <v>43</v>
      </c>
      <c r="H4" s="176" t="s">
        <v>44</v>
      </c>
      <c r="I4" s="88" t="s">
        <v>34</v>
      </c>
      <c r="J4" s="177" t="s">
        <v>63</v>
      </c>
      <c r="K4" s="177"/>
      <c r="L4" s="177"/>
      <c r="M4" s="177"/>
      <c r="N4" s="87" t="s">
        <v>59</v>
      </c>
      <c r="O4" s="178" t="s">
        <v>293</v>
      </c>
      <c r="P4" s="178"/>
      <c r="Q4" s="178"/>
      <c r="S4" s="6" t="s">
        <v>62</v>
      </c>
    </row>
    <row r="5" spans="2:23" ht="20.100000000000001" customHeight="1" x14ac:dyDescent="0.2">
      <c r="B5" s="174"/>
      <c r="C5" s="32" t="s">
        <v>39</v>
      </c>
      <c r="D5" s="32" t="s">
        <v>39</v>
      </c>
      <c r="E5" s="175"/>
      <c r="F5" s="175"/>
      <c r="G5" s="175"/>
      <c r="H5" s="176"/>
      <c r="I5" s="88" t="s">
        <v>35</v>
      </c>
      <c r="J5" s="179" t="s">
        <v>65</v>
      </c>
      <c r="K5" s="180"/>
      <c r="L5" s="180"/>
      <c r="M5" s="180"/>
      <c r="N5" s="87" t="s">
        <v>2154</v>
      </c>
      <c r="O5" s="178" t="s">
        <v>2155</v>
      </c>
      <c r="P5" s="178"/>
      <c r="Q5" s="178"/>
    </row>
    <row r="6" spans="2:23" ht="15" customHeight="1" x14ac:dyDescent="0.2">
      <c r="B6" s="3"/>
      <c r="C6" s="4"/>
      <c r="D6" s="3"/>
      <c r="E6" s="2"/>
      <c r="F6" s="2"/>
      <c r="G6" s="2"/>
      <c r="H6" s="2"/>
      <c r="I6" s="2"/>
      <c r="J6" s="2"/>
      <c r="K6" s="2"/>
      <c r="L6" s="2"/>
      <c r="S6" s="81" t="s">
        <v>1885</v>
      </c>
      <c r="T6" s="81"/>
      <c r="U6" s="81"/>
      <c r="V6" s="81"/>
      <c r="W6" s="81"/>
    </row>
    <row r="7" spans="2:23" ht="23.25" customHeight="1" x14ac:dyDescent="0.2">
      <c r="B7" s="162" t="s">
        <v>49</v>
      </c>
      <c r="C7" s="165" t="s">
        <v>57</v>
      </c>
      <c r="D7" s="166"/>
      <c r="E7" s="166"/>
      <c r="F7" s="158" t="s">
        <v>64</v>
      </c>
      <c r="G7" s="158"/>
      <c r="H7" s="158"/>
      <c r="I7" s="158" t="s">
        <v>294</v>
      </c>
      <c r="J7" s="158"/>
      <c r="K7" s="83"/>
      <c r="L7" s="158"/>
      <c r="M7" s="158"/>
      <c r="N7" s="158"/>
      <c r="O7" s="158"/>
      <c r="P7" s="167" t="s">
        <v>56</v>
      </c>
      <c r="Q7" s="167"/>
      <c r="S7" s="103" t="s">
        <v>299</v>
      </c>
      <c r="T7" s="103"/>
      <c r="U7" s="103"/>
      <c r="V7" s="103"/>
      <c r="W7" s="103"/>
    </row>
    <row r="8" spans="2:23" x14ac:dyDescent="0.2">
      <c r="B8" s="163"/>
      <c r="C8" s="161" t="s">
        <v>50</v>
      </c>
      <c r="D8" s="159"/>
      <c r="E8" s="159"/>
      <c r="F8" s="158">
        <v>100</v>
      </c>
      <c r="G8" s="158"/>
      <c r="H8" s="158"/>
      <c r="I8" s="158">
        <v>50</v>
      </c>
      <c r="J8" s="158"/>
      <c r="K8" s="83"/>
      <c r="L8" s="158"/>
      <c r="M8" s="158"/>
      <c r="N8" s="158"/>
      <c r="O8" s="158"/>
      <c r="P8" s="160">
        <f>SUM(F8:O8)</f>
        <v>150</v>
      </c>
      <c r="Q8" s="160"/>
      <c r="S8" s="6"/>
      <c r="T8" s="6"/>
      <c r="U8" s="6"/>
      <c r="V8" s="6"/>
      <c r="W8" s="6"/>
    </row>
    <row r="9" spans="2:23" x14ac:dyDescent="0.2">
      <c r="B9" s="163"/>
      <c r="C9" s="161" t="s">
        <v>51</v>
      </c>
      <c r="D9" s="159"/>
      <c r="E9" s="159"/>
      <c r="F9" s="158">
        <v>120</v>
      </c>
      <c r="G9" s="158"/>
      <c r="H9" s="158"/>
      <c r="I9" s="158">
        <v>60</v>
      </c>
      <c r="J9" s="158"/>
      <c r="K9" s="83"/>
      <c r="L9" s="158"/>
      <c r="M9" s="158"/>
      <c r="N9" s="158"/>
      <c r="O9" s="158"/>
      <c r="P9" s="160">
        <f>SUM(F9:O9)</f>
        <v>180</v>
      </c>
      <c r="Q9" s="160"/>
      <c r="S9" s="6"/>
    </row>
    <row r="10" spans="2:23" x14ac:dyDescent="0.2">
      <c r="B10" s="163"/>
      <c r="C10" s="161" t="s">
        <v>52</v>
      </c>
      <c r="D10" s="159"/>
      <c r="E10" s="159"/>
      <c r="F10" s="158">
        <v>100</v>
      </c>
      <c r="G10" s="158"/>
      <c r="H10" s="158"/>
      <c r="I10" s="158">
        <v>50</v>
      </c>
      <c r="J10" s="158"/>
      <c r="K10" s="83"/>
      <c r="L10" s="158"/>
      <c r="M10" s="158"/>
      <c r="N10" s="158"/>
      <c r="O10" s="158"/>
      <c r="P10" s="160">
        <f>SUM(F10:O10)</f>
        <v>150</v>
      </c>
      <c r="Q10" s="160"/>
    </row>
    <row r="11" spans="2:23" ht="18" customHeight="1" x14ac:dyDescent="0.2">
      <c r="B11" s="163"/>
      <c r="C11" s="161" t="s">
        <v>53</v>
      </c>
      <c r="D11" s="159"/>
      <c r="E11" s="159"/>
      <c r="F11" s="158"/>
      <c r="G11" s="158"/>
      <c r="H11" s="158"/>
      <c r="I11" s="158"/>
      <c r="J11" s="158"/>
      <c r="K11" s="83"/>
      <c r="L11" s="158"/>
      <c r="M11" s="158"/>
      <c r="N11" s="158"/>
      <c r="O11" s="158"/>
      <c r="P11" s="160">
        <f>SUM(F11:O11)</f>
        <v>0</v>
      </c>
      <c r="Q11" s="160"/>
      <c r="S11" s="86" t="s">
        <v>1821</v>
      </c>
      <c r="T11" s="6"/>
      <c r="U11" s="6"/>
      <c r="V11" s="6"/>
      <c r="W11" s="6"/>
    </row>
    <row r="12" spans="2:23" ht="18" customHeight="1" x14ac:dyDescent="0.2">
      <c r="B12" s="164"/>
      <c r="C12" s="159" t="s">
        <v>292</v>
      </c>
      <c r="D12" s="159"/>
      <c r="E12" s="159"/>
      <c r="F12" s="158"/>
      <c r="G12" s="158"/>
      <c r="H12" s="158"/>
      <c r="I12" s="158"/>
      <c r="J12" s="158"/>
      <c r="K12" s="83"/>
      <c r="L12" s="158"/>
      <c r="M12" s="158"/>
      <c r="N12" s="158"/>
      <c r="O12" s="158"/>
      <c r="P12" s="160">
        <f>SUM(F12:O12)</f>
        <v>0</v>
      </c>
      <c r="Q12" s="160"/>
      <c r="S12" s="86" t="s">
        <v>1822</v>
      </c>
    </row>
    <row r="13" spans="2:23" ht="8.25" customHeight="1" x14ac:dyDescent="0.2">
      <c r="B13" s="3"/>
      <c r="C13" s="4"/>
      <c r="D13" s="3"/>
      <c r="E13" s="2"/>
      <c r="F13" s="2"/>
      <c r="G13" s="2"/>
      <c r="H13" s="2"/>
      <c r="I13" s="2"/>
      <c r="J13" s="2"/>
      <c r="K13" s="2"/>
      <c r="L13" s="2"/>
      <c r="S13" s="6"/>
    </row>
    <row r="14" spans="2:23" s="6" customFormat="1" ht="30" customHeight="1" x14ac:dyDescent="0.2">
      <c r="B14" s="142" t="s">
        <v>27</v>
      </c>
      <c r="C14" s="143"/>
      <c r="D14" s="138" t="s">
        <v>29</v>
      </c>
      <c r="E14" s="144"/>
      <c r="F14" s="139"/>
      <c r="G14" s="145" t="s">
        <v>45</v>
      </c>
      <c r="H14" s="146"/>
      <c r="I14" s="147" t="s">
        <v>32</v>
      </c>
      <c r="J14" s="148"/>
      <c r="K14" s="148"/>
      <c r="L14" s="151" t="s">
        <v>36</v>
      </c>
      <c r="M14" s="152"/>
      <c r="N14" s="153"/>
      <c r="O14" s="154" t="s">
        <v>66</v>
      </c>
      <c r="P14" s="155"/>
      <c r="Q14" s="135" t="s">
        <v>54</v>
      </c>
      <c r="S14" s="102" t="s">
        <v>1826</v>
      </c>
      <c r="T14" s="102"/>
      <c r="U14" s="102"/>
      <c r="V14" s="102"/>
      <c r="W14" s="102"/>
    </row>
    <row r="15" spans="2:23" s="5" customFormat="1" ht="34.5" customHeight="1" x14ac:dyDescent="0.2">
      <c r="B15" s="136" t="s">
        <v>28</v>
      </c>
      <c r="C15" s="137"/>
      <c r="D15" s="9" t="s">
        <v>30</v>
      </c>
      <c r="E15" s="138" t="s">
        <v>31</v>
      </c>
      <c r="F15" s="139"/>
      <c r="G15" s="140" t="s">
        <v>46</v>
      </c>
      <c r="H15" s="141"/>
      <c r="I15" s="149"/>
      <c r="J15" s="150"/>
      <c r="K15" s="150"/>
      <c r="L15" s="10" t="s">
        <v>47</v>
      </c>
      <c r="M15" s="10" t="s">
        <v>48</v>
      </c>
      <c r="N15" s="10" t="s">
        <v>33</v>
      </c>
      <c r="O15" s="156"/>
      <c r="P15" s="157"/>
      <c r="Q15" s="135"/>
      <c r="S15" s="102" t="s">
        <v>2151</v>
      </c>
      <c r="T15" s="102"/>
      <c r="U15" s="102"/>
      <c r="V15" s="102"/>
      <c r="W15" s="102"/>
    </row>
    <row r="16" spans="2:23" ht="30" customHeight="1" x14ac:dyDescent="0.2">
      <c r="B16" s="111" t="s">
        <v>58</v>
      </c>
      <c r="C16" s="111"/>
      <c r="D16" s="14">
        <f>VLOOKUP($G16,'教科書一覧（関数用）'!$B$4:$I$1003,6,FALSE)</f>
        <v>2</v>
      </c>
      <c r="E16" s="112" t="str">
        <f>VLOOKUP($G16,'教科書一覧（関数用）'!$B$4:$I$1003,7,FALSE)</f>
        <v>東書</v>
      </c>
      <c r="F16" s="112"/>
      <c r="G16" s="125" t="s">
        <v>302</v>
      </c>
      <c r="H16" s="125"/>
      <c r="I16" s="115" t="str">
        <f>VLOOKUP($G16,'教科書一覧（関数用）'!$B$4:$I$1003,8,FALSE)</f>
        <v>新編現代の国語</v>
      </c>
      <c r="J16" s="115"/>
      <c r="K16" s="115"/>
      <c r="L16" s="34">
        <v>120</v>
      </c>
      <c r="M16" s="34">
        <v>3</v>
      </c>
      <c r="N16" s="11">
        <f t="shared" ref="N16:N23" si="0">SUM(L16:M16)</f>
        <v>123</v>
      </c>
      <c r="O16" s="116" t="s">
        <v>925</v>
      </c>
      <c r="P16" s="116"/>
      <c r="Q16" s="34"/>
    </row>
    <row r="17" spans="2:23" ht="30" customHeight="1" x14ac:dyDescent="0.2">
      <c r="B17" s="111" t="s">
        <v>0</v>
      </c>
      <c r="C17" s="111"/>
      <c r="D17" s="82">
        <f>VLOOKUP($G17,'教科書一覧（関数用）'!$B$4:$I$1003,6,FALSE)</f>
        <v>50</v>
      </c>
      <c r="E17" s="112" t="str">
        <f>VLOOKUP($G17,'教科書一覧（関数用）'!$B$4:$I$1003,7,FALSE)</f>
        <v>大修館</v>
      </c>
      <c r="F17" s="112"/>
      <c r="G17" s="134" t="s">
        <v>1179</v>
      </c>
      <c r="H17" s="134"/>
      <c r="I17" s="115" t="str">
        <f>VLOOKUP($G17,'教科書一覧（関数用）'!$B$4:$I$1003,8,FALSE)</f>
        <v>国語表現</v>
      </c>
      <c r="J17" s="115"/>
      <c r="K17" s="115"/>
      <c r="L17" s="34">
        <v>180</v>
      </c>
      <c r="M17" s="34">
        <v>5</v>
      </c>
      <c r="N17" s="11">
        <f t="shared" si="0"/>
        <v>185</v>
      </c>
      <c r="O17" s="116" t="s">
        <v>297</v>
      </c>
      <c r="P17" s="116"/>
      <c r="Q17" s="34"/>
      <c r="S17" s="102" t="s">
        <v>298</v>
      </c>
      <c r="T17" s="102"/>
      <c r="U17" s="102"/>
      <c r="V17" s="102"/>
      <c r="W17" s="102"/>
    </row>
    <row r="18" spans="2:23" ht="30" customHeight="1" x14ac:dyDescent="0.2">
      <c r="B18" s="111" t="s">
        <v>1824</v>
      </c>
      <c r="C18" s="111"/>
      <c r="D18" s="82">
        <f>VLOOKUP($G18,'教科書一覧（関数用）'!$B$4:$I$1003,6,FALSE)</f>
        <v>15</v>
      </c>
      <c r="E18" s="112" t="str">
        <f>VLOOKUP($G18,'教科書一覧（関数用）'!$B$4:$I$1003,7,FALSE)</f>
        <v>三省堂</v>
      </c>
      <c r="F18" s="112"/>
      <c r="G18" s="113" t="s">
        <v>323</v>
      </c>
      <c r="H18" s="114"/>
      <c r="I18" s="115" t="str">
        <f>VLOOKUP($G18,'教科書一覧（関数用）'!$B$4:$I$1003,8,FALSE)</f>
        <v>新 言語文化</v>
      </c>
      <c r="J18" s="115"/>
      <c r="K18" s="115"/>
      <c r="L18" s="34">
        <v>180</v>
      </c>
      <c r="M18" s="34">
        <v>5</v>
      </c>
      <c r="N18" s="11">
        <f t="shared" si="0"/>
        <v>185</v>
      </c>
      <c r="O18" s="116" t="s">
        <v>297</v>
      </c>
      <c r="P18" s="116"/>
      <c r="Q18" s="34"/>
      <c r="S18" s="84"/>
      <c r="T18" s="84"/>
      <c r="U18" s="84"/>
      <c r="V18" s="84"/>
      <c r="W18" s="84"/>
    </row>
    <row r="19" spans="2:23" ht="30" customHeight="1" x14ac:dyDescent="0.2">
      <c r="B19" s="111" t="s">
        <v>1825</v>
      </c>
      <c r="C19" s="111"/>
      <c r="D19" s="82">
        <f>VLOOKUP($G19,'教科書一覧（関数用）'!$B$4:$I$1003,6,FALSE)</f>
        <v>104</v>
      </c>
      <c r="E19" s="112" t="str">
        <f>VLOOKUP($G19,'教科書一覧（関数用）'!$B$4:$I$1003,7,FALSE)</f>
        <v>数研</v>
      </c>
      <c r="F19" s="112"/>
      <c r="G19" s="113" t="s">
        <v>1829</v>
      </c>
      <c r="H19" s="114"/>
      <c r="I19" s="115" t="str">
        <f>VLOOKUP($G19,'教科書一覧（関数用）'!$B$4:$I$1003,8,FALSE)</f>
        <v>古典探究　古文編／古典探究　漢文編</v>
      </c>
      <c r="J19" s="115"/>
      <c r="K19" s="115"/>
      <c r="L19" s="34">
        <v>120</v>
      </c>
      <c r="M19" s="34">
        <v>3</v>
      </c>
      <c r="N19" s="11">
        <f t="shared" si="0"/>
        <v>123</v>
      </c>
      <c r="O19" s="116" t="s">
        <v>296</v>
      </c>
      <c r="P19" s="116"/>
      <c r="Q19" s="34"/>
      <c r="S19" s="102" t="s">
        <v>1818</v>
      </c>
      <c r="T19" s="102"/>
      <c r="U19" s="102"/>
      <c r="V19" s="102"/>
      <c r="W19" s="102"/>
    </row>
    <row r="20" spans="2:23" ht="30" customHeight="1" x14ac:dyDescent="0.2">
      <c r="B20" s="128" t="s">
        <v>301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30"/>
      <c r="S20" s="117" t="s">
        <v>1823</v>
      </c>
      <c r="T20" s="117"/>
      <c r="U20" s="117"/>
      <c r="V20" s="117"/>
      <c r="W20" s="117"/>
    </row>
    <row r="21" spans="2:23" ht="18" customHeight="1" x14ac:dyDescent="0.2">
      <c r="B21" s="131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3"/>
      <c r="S21" s="117"/>
      <c r="T21" s="117"/>
      <c r="U21" s="117"/>
      <c r="V21" s="117"/>
      <c r="W21" s="117"/>
    </row>
    <row r="22" spans="2:23" ht="30" customHeight="1" x14ac:dyDescent="0.2">
      <c r="B22" s="111" t="e">
        <f>VLOOKUP($F118,'教科書一覧（関数用）'!$B$4:$I$661,5,FALSE)</f>
        <v>#N/A</v>
      </c>
      <c r="C22" s="111"/>
      <c r="D22" s="14" t="e">
        <f>VLOOKUP($G22,'教科書一覧（関数用）'!$B$4:$I$661,5,FALSE)</f>
        <v>#N/A</v>
      </c>
      <c r="E22" s="112" t="e">
        <f>VLOOKUP($G22,'教科書一覧（関数用）'!$B$4:$I$661,6,FALSE)</f>
        <v>#N/A</v>
      </c>
      <c r="F22" s="112"/>
      <c r="G22" s="125"/>
      <c r="H22" s="125"/>
      <c r="I22" s="115" t="e">
        <f>VLOOKUP($G22,'教科書一覧（関数用）'!$B$4:$I$661,7,FALSE)</f>
        <v>#N/A</v>
      </c>
      <c r="J22" s="115"/>
      <c r="K22" s="115"/>
      <c r="L22" s="34"/>
      <c r="M22" s="34"/>
      <c r="N22" s="11"/>
      <c r="O22" s="116"/>
      <c r="P22" s="116"/>
      <c r="Q22" s="34"/>
      <c r="S22" s="85"/>
      <c r="T22" s="85"/>
      <c r="U22" s="85"/>
      <c r="V22" s="85"/>
      <c r="W22" s="85"/>
    </row>
    <row r="23" spans="2:23" s="27" customFormat="1" ht="30" customHeight="1" x14ac:dyDescent="0.2">
      <c r="B23" s="118"/>
      <c r="C23" s="118"/>
      <c r="D23" s="24"/>
      <c r="E23" s="119"/>
      <c r="F23" s="119"/>
      <c r="G23" s="120"/>
      <c r="H23" s="120"/>
      <c r="I23" s="121" t="s">
        <v>2153</v>
      </c>
      <c r="J23" s="121"/>
      <c r="K23" s="122"/>
      <c r="L23" s="8">
        <v>780</v>
      </c>
      <c r="M23" s="8">
        <v>21</v>
      </c>
      <c r="N23" s="11">
        <f t="shared" si="0"/>
        <v>801</v>
      </c>
      <c r="O23" s="126"/>
      <c r="P23" s="127"/>
      <c r="Q23" s="25"/>
      <c r="S23" s="104" t="s">
        <v>1830</v>
      </c>
      <c r="T23" s="104"/>
      <c r="U23" s="104"/>
      <c r="V23" s="104"/>
      <c r="W23" s="104"/>
    </row>
    <row r="24" spans="2:23" s="27" customFormat="1" ht="30" customHeight="1" x14ac:dyDescent="0.2">
      <c r="B24" s="118"/>
      <c r="C24" s="118"/>
      <c r="D24" s="24"/>
      <c r="E24" s="119"/>
      <c r="F24" s="119"/>
      <c r="G24" s="120"/>
      <c r="H24" s="120"/>
      <c r="I24" s="123"/>
      <c r="J24" s="123"/>
      <c r="K24" s="123"/>
      <c r="L24" s="25"/>
      <c r="M24" s="25"/>
      <c r="N24" s="26"/>
      <c r="O24" s="124"/>
      <c r="P24" s="124"/>
      <c r="Q24" s="25"/>
      <c r="S24" s="104"/>
      <c r="T24" s="104"/>
      <c r="U24" s="104"/>
      <c r="V24" s="104"/>
      <c r="W24" s="104"/>
    </row>
  </sheetData>
  <sheetProtection password="CEFD" sheet="1" formatCells="0"/>
  <protectedRanges>
    <protectedRange sqref="Q23 O24:Q24 O16:Q22" name="範囲6"/>
    <protectedRange sqref="L24:M24 L16:M22" name="範囲5"/>
    <protectedRange sqref="G16:H24" name="範囲4"/>
    <protectedRange sqref="F7:O12" name="範囲3"/>
    <protectedRange sqref="B4:Q5" name="範囲2"/>
    <protectedRange sqref="O3" name="範囲1"/>
  </protectedRanges>
  <mergeCells count="105">
    <mergeCell ref="G2:M2"/>
    <mergeCell ref="O2:Q2"/>
    <mergeCell ref="O3:P3"/>
    <mergeCell ref="B4:B5"/>
    <mergeCell ref="E4:E5"/>
    <mergeCell ref="F4:F5"/>
    <mergeCell ref="G4:G5"/>
    <mergeCell ref="H4:H5"/>
    <mergeCell ref="J4:M4"/>
    <mergeCell ref="O4:Q4"/>
    <mergeCell ref="J5:M5"/>
    <mergeCell ref="O5:Q5"/>
    <mergeCell ref="B2:D2"/>
    <mergeCell ref="B7:B12"/>
    <mergeCell ref="C7:E7"/>
    <mergeCell ref="F7:H7"/>
    <mergeCell ref="I7:J7"/>
    <mergeCell ref="L7:M7"/>
    <mergeCell ref="N7:O7"/>
    <mergeCell ref="P7:Q7"/>
    <mergeCell ref="C8:E8"/>
    <mergeCell ref="P9:Q9"/>
    <mergeCell ref="C10:E10"/>
    <mergeCell ref="F10:H10"/>
    <mergeCell ref="I10:J10"/>
    <mergeCell ref="L10:M10"/>
    <mergeCell ref="N10:O10"/>
    <mergeCell ref="P10:Q10"/>
    <mergeCell ref="F8:H8"/>
    <mergeCell ref="I8:J8"/>
    <mergeCell ref="L8:M8"/>
    <mergeCell ref="N8:O8"/>
    <mergeCell ref="P8:Q8"/>
    <mergeCell ref="C9:E9"/>
    <mergeCell ref="F9:H9"/>
    <mergeCell ref="I9:J9"/>
    <mergeCell ref="L9:M9"/>
    <mergeCell ref="N9:O9"/>
    <mergeCell ref="C12:E12"/>
    <mergeCell ref="F12:H12"/>
    <mergeCell ref="I12:J12"/>
    <mergeCell ref="L12:M12"/>
    <mergeCell ref="N12:O12"/>
    <mergeCell ref="P12:Q12"/>
    <mergeCell ref="C11:E11"/>
    <mergeCell ref="F11:H11"/>
    <mergeCell ref="I11:J11"/>
    <mergeCell ref="L11:M11"/>
    <mergeCell ref="N11:O11"/>
    <mergeCell ref="P11:Q11"/>
    <mergeCell ref="B20:Q21"/>
    <mergeCell ref="B17:C17"/>
    <mergeCell ref="E17:F17"/>
    <mergeCell ref="G17:H17"/>
    <mergeCell ref="I17:K17"/>
    <mergeCell ref="O17:P17"/>
    <mergeCell ref="Q14:Q15"/>
    <mergeCell ref="B15:C15"/>
    <mergeCell ref="E15:F15"/>
    <mergeCell ref="G15:H15"/>
    <mergeCell ref="B16:C16"/>
    <mergeCell ref="E16:F16"/>
    <mergeCell ref="G16:H16"/>
    <mergeCell ref="I16:K16"/>
    <mergeCell ref="O16:P16"/>
    <mergeCell ref="B14:C14"/>
    <mergeCell ref="D14:F14"/>
    <mergeCell ref="G14:H14"/>
    <mergeCell ref="I14:K15"/>
    <mergeCell ref="L14:N14"/>
    <mergeCell ref="O14:P15"/>
    <mergeCell ref="E24:F24"/>
    <mergeCell ref="G24:H24"/>
    <mergeCell ref="I24:K24"/>
    <mergeCell ref="O24:P24"/>
    <mergeCell ref="B22:C22"/>
    <mergeCell ref="E22:F22"/>
    <mergeCell ref="G22:H22"/>
    <mergeCell ref="I22:K22"/>
    <mergeCell ref="O22:P22"/>
    <mergeCell ref="O23:P23"/>
    <mergeCell ref="S19:W19"/>
    <mergeCell ref="S7:W7"/>
    <mergeCell ref="S17:W17"/>
    <mergeCell ref="S23:W24"/>
    <mergeCell ref="S2:W2"/>
    <mergeCell ref="S3:W3"/>
    <mergeCell ref="S14:W14"/>
    <mergeCell ref="S15:W15"/>
    <mergeCell ref="B19:C19"/>
    <mergeCell ref="E19:F19"/>
    <mergeCell ref="G19:H19"/>
    <mergeCell ref="I19:K19"/>
    <mergeCell ref="O19:P19"/>
    <mergeCell ref="S20:W21"/>
    <mergeCell ref="B18:C18"/>
    <mergeCell ref="E18:F18"/>
    <mergeCell ref="G18:H18"/>
    <mergeCell ref="I18:K18"/>
    <mergeCell ref="O18:P18"/>
    <mergeCell ref="B23:C23"/>
    <mergeCell ref="E23:F23"/>
    <mergeCell ref="G23:H23"/>
    <mergeCell ref="I23:K23"/>
    <mergeCell ref="B24:C24"/>
  </mergeCells>
  <phoneticPr fontId="2"/>
  <dataValidations count="2">
    <dataValidation type="custom" imeMode="hiragana" allowBlank="1" showInputMessage="1" showErrorMessage="1" errorTitle="入力エラー" error="全て全角で入力してください" sqref="H16 G22:H24 G16:G17">
      <formula1>LEN(G16)*2=LENB(G16)</formula1>
    </dataValidation>
    <dataValidation imeMode="hiragana" allowBlank="1" showInputMessage="1" showErrorMessage="1" promptTitle="入力文字はすべて全角で！" prompt="文字は、英数字も含めてすべて全角で入力してください。半角文字で入力すると、教科書名が正しく表示されません。" sqref="G18:H19"/>
  </dataValidations>
  <printOptions horizontalCentered="1"/>
  <pageMargins left="0.23622047244094491" right="0.11811023622047245" top="0.47244094488188981" bottom="0.15748031496062992" header="0.47244094488188981" footer="0.15748031496062992"/>
  <pageSetup paperSize="9" scale="62" orientation="portrait" errors="blank" horizontalDpi="300" verticalDpi="300" r:id="rId1"/>
  <headerFooter alignWithMargins="0">
    <oddFooter>&amp;C&amp;P／&amp;N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21"/>
  <sheetViews>
    <sheetView showZeros="0" zoomScaleNormal="100" zoomScaleSheetLayoutView="100" workbookViewId="0">
      <pane ySplit="1" topLeftCell="A2" activePane="bottomLeft" state="frozen"/>
      <selection pane="bottomLeft" activeCell="F16" sqref="F16:G16"/>
    </sheetView>
  </sheetViews>
  <sheetFormatPr defaultColWidth="9" defaultRowHeight="13.2" x14ac:dyDescent="0.2"/>
  <cols>
    <col min="1" max="2" width="5.109375" style="2" customWidth="1"/>
    <col min="3" max="3" width="5.109375" style="1" customWidth="1"/>
    <col min="4" max="4" width="4.109375" style="1" customWidth="1"/>
    <col min="5" max="6" width="4.6640625" style="1" customWidth="1"/>
    <col min="7" max="7" width="5.6640625" style="1" customWidth="1"/>
    <col min="8" max="9" width="6.6640625" style="1" customWidth="1"/>
    <col min="10" max="10" width="12.6640625" style="1" customWidth="1"/>
    <col min="11" max="12" width="6.33203125" style="1" customWidth="1"/>
    <col min="13" max="13" width="7.109375" style="2" customWidth="1"/>
    <col min="14" max="14" width="5.6640625" style="1" customWidth="1"/>
    <col min="15" max="15" width="8.109375" style="1" customWidth="1"/>
    <col min="16" max="16" width="10.33203125" style="1" customWidth="1"/>
    <col min="17" max="16384" width="9" style="1"/>
  </cols>
  <sheetData>
    <row r="1" spans="1:19" ht="30" customHeight="1" x14ac:dyDescent="0.2">
      <c r="A1" s="225" t="s">
        <v>1361</v>
      </c>
      <c r="B1" s="225"/>
      <c r="C1" s="60"/>
      <c r="D1" s="60"/>
      <c r="E1" s="60"/>
      <c r="F1" s="231" t="s">
        <v>1884</v>
      </c>
      <c r="G1" s="231"/>
      <c r="H1" s="231"/>
      <c r="I1" s="231"/>
      <c r="J1" s="231"/>
      <c r="K1" s="231"/>
      <c r="L1" s="231"/>
      <c r="M1" s="61"/>
      <c r="N1" s="213" t="s">
        <v>300</v>
      </c>
      <c r="O1" s="214"/>
      <c r="P1" s="215"/>
      <c r="Q1" s="13"/>
    </row>
    <row r="2" spans="1:19" ht="12" customHeight="1" x14ac:dyDescent="0.2">
      <c r="A2" s="61"/>
      <c r="B2" s="61"/>
      <c r="C2" s="60"/>
      <c r="D2" s="60"/>
      <c r="E2" s="60"/>
      <c r="F2" s="62"/>
      <c r="G2" s="62"/>
      <c r="H2" s="62"/>
      <c r="I2" s="62"/>
      <c r="J2" s="62"/>
      <c r="K2" s="62"/>
      <c r="L2" s="62"/>
      <c r="M2" s="61"/>
      <c r="N2" s="64"/>
      <c r="O2" s="64"/>
      <c r="P2" s="64"/>
    </row>
    <row r="3" spans="1:19" ht="20.100000000000001" customHeight="1" x14ac:dyDescent="0.2">
      <c r="A3" s="63"/>
      <c r="B3" s="63"/>
      <c r="C3" s="60"/>
      <c r="D3" s="60"/>
      <c r="E3" s="60"/>
      <c r="F3" s="60"/>
      <c r="G3" s="60"/>
      <c r="H3" s="60"/>
      <c r="I3" s="60"/>
      <c r="J3" s="60"/>
      <c r="K3" s="60"/>
      <c r="M3" s="96" t="s">
        <v>60</v>
      </c>
      <c r="N3" s="240"/>
      <c r="O3" s="240"/>
      <c r="P3" s="65" t="s">
        <v>37</v>
      </c>
    </row>
    <row r="4" spans="1:19" ht="39.9" customHeight="1" x14ac:dyDescent="0.2">
      <c r="A4" s="173" t="s">
        <v>40</v>
      </c>
      <c r="B4" s="31" t="s">
        <v>38</v>
      </c>
      <c r="C4" s="31" t="s">
        <v>295</v>
      </c>
      <c r="D4" s="175" t="s">
        <v>41</v>
      </c>
      <c r="E4" s="175" t="s">
        <v>42</v>
      </c>
      <c r="F4" s="175" t="s">
        <v>43</v>
      </c>
      <c r="G4" s="175" t="s">
        <v>44</v>
      </c>
      <c r="H4" s="66" t="s">
        <v>34</v>
      </c>
      <c r="I4" s="219"/>
      <c r="J4" s="219"/>
      <c r="K4" s="219"/>
      <c r="L4" s="220"/>
      <c r="M4" s="67" t="s">
        <v>59</v>
      </c>
      <c r="N4" s="234"/>
      <c r="O4" s="234"/>
      <c r="P4" s="235"/>
    </row>
    <row r="5" spans="1:19" ht="20.100000000000001" customHeight="1" x14ac:dyDescent="0.2">
      <c r="A5" s="174"/>
      <c r="B5" s="32" t="s">
        <v>39</v>
      </c>
      <c r="C5" s="32" t="s">
        <v>39</v>
      </c>
      <c r="D5" s="175"/>
      <c r="E5" s="175"/>
      <c r="F5" s="175"/>
      <c r="G5" s="175"/>
      <c r="H5" s="66" t="s">
        <v>35</v>
      </c>
      <c r="I5" s="229"/>
      <c r="J5" s="229"/>
      <c r="K5" s="229"/>
      <c r="L5" s="230"/>
      <c r="M5" s="87" t="s">
        <v>2154</v>
      </c>
      <c r="N5" s="178"/>
      <c r="O5" s="178"/>
      <c r="P5" s="178"/>
    </row>
    <row r="6" spans="1:19" ht="15" customHeight="1" x14ac:dyDescent="0.2">
      <c r="A6" s="68"/>
      <c r="B6" s="69"/>
      <c r="C6" s="68"/>
      <c r="D6" s="63"/>
      <c r="E6" s="63"/>
      <c r="F6" s="63"/>
      <c r="G6" s="63"/>
      <c r="H6" s="63"/>
      <c r="I6" s="63"/>
      <c r="J6" s="63"/>
      <c r="K6" s="63"/>
      <c r="L6" s="60"/>
      <c r="M6" s="63"/>
      <c r="N6" s="60"/>
      <c r="O6" s="60"/>
      <c r="P6" s="60"/>
    </row>
    <row r="7" spans="1:19" ht="23.25" customHeight="1" x14ac:dyDescent="0.2">
      <c r="A7" s="226" t="s">
        <v>49</v>
      </c>
      <c r="B7" s="232" t="s">
        <v>57</v>
      </c>
      <c r="C7" s="233"/>
      <c r="D7" s="233"/>
      <c r="E7" s="158"/>
      <c r="F7" s="158"/>
      <c r="G7" s="158"/>
      <c r="H7" s="158"/>
      <c r="I7" s="158"/>
      <c r="J7" s="33"/>
      <c r="K7" s="158"/>
      <c r="L7" s="158"/>
      <c r="M7" s="158"/>
      <c r="N7" s="158"/>
      <c r="O7" s="242" t="s">
        <v>56</v>
      </c>
      <c r="P7" s="242"/>
    </row>
    <row r="8" spans="1:19" ht="18" customHeight="1" x14ac:dyDescent="0.2">
      <c r="A8" s="227"/>
      <c r="B8" s="221" t="s">
        <v>50</v>
      </c>
      <c r="C8" s="222"/>
      <c r="D8" s="222"/>
      <c r="E8" s="158"/>
      <c r="F8" s="158"/>
      <c r="G8" s="158"/>
      <c r="H8" s="158"/>
      <c r="I8" s="158"/>
      <c r="J8" s="33"/>
      <c r="K8" s="158"/>
      <c r="L8" s="158"/>
      <c r="M8" s="158"/>
      <c r="N8" s="158"/>
      <c r="O8" s="218">
        <f>SUM(E8:N8)</f>
        <v>0</v>
      </c>
      <c r="P8" s="218"/>
    </row>
    <row r="9" spans="1:19" ht="18" customHeight="1" x14ac:dyDescent="0.2">
      <c r="A9" s="227"/>
      <c r="B9" s="221" t="s">
        <v>51</v>
      </c>
      <c r="C9" s="222"/>
      <c r="D9" s="222"/>
      <c r="E9" s="158"/>
      <c r="F9" s="158"/>
      <c r="G9" s="158"/>
      <c r="H9" s="158"/>
      <c r="I9" s="158"/>
      <c r="J9" s="33"/>
      <c r="K9" s="158"/>
      <c r="L9" s="158"/>
      <c r="M9" s="158"/>
      <c r="N9" s="158"/>
      <c r="O9" s="218">
        <f>SUM(E9:N9)</f>
        <v>0</v>
      </c>
      <c r="P9" s="218"/>
    </row>
    <row r="10" spans="1:19" ht="18" customHeight="1" x14ac:dyDescent="0.2">
      <c r="A10" s="227"/>
      <c r="B10" s="221" t="s">
        <v>52</v>
      </c>
      <c r="C10" s="222"/>
      <c r="D10" s="222"/>
      <c r="E10" s="158"/>
      <c r="F10" s="158"/>
      <c r="G10" s="158"/>
      <c r="H10" s="158"/>
      <c r="I10" s="158"/>
      <c r="J10" s="33"/>
      <c r="K10" s="158"/>
      <c r="L10" s="158"/>
      <c r="M10" s="158"/>
      <c r="N10" s="158"/>
      <c r="O10" s="218">
        <f>SUM(E10:N10)</f>
        <v>0</v>
      </c>
      <c r="P10" s="218"/>
    </row>
    <row r="11" spans="1:19" ht="18" customHeight="1" x14ac:dyDescent="0.2">
      <c r="A11" s="227"/>
      <c r="B11" s="221" t="s">
        <v>53</v>
      </c>
      <c r="C11" s="222"/>
      <c r="D11" s="222"/>
      <c r="E11" s="158"/>
      <c r="F11" s="158"/>
      <c r="G11" s="158"/>
      <c r="H11" s="158"/>
      <c r="I11" s="158"/>
      <c r="J11" s="33"/>
      <c r="K11" s="158"/>
      <c r="L11" s="158"/>
      <c r="M11" s="158"/>
      <c r="N11" s="158"/>
      <c r="O11" s="218">
        <f>SUM(E11:N11)</f>
        <v>0</v>
      </c>
      <c r="P11" s="218"/>
    </row>
    <row r="12" spans="1:19" ht="18" customHeight="1" x14ac:dyDescent="0.2">
      <c r="A12" s="228"/>
      <c r="B12" s="222" t="s">
        <v>292</v>
      </c>
      <c r="C12" s="222"/>
      <c r="D12" s="222"/>
      <c r="E12" s="158"/>
      <c r="F12" s="158"/>
      <c r="G12" s="158"/>
      <c r="H12" s="158"/>
      <c r="I12" s="158"/>
      <c r="J12" s="33"/>
      <c r="K12" s="158"/>
      <c r="L12" s="158"/>
      <c r="M12" s="158"/>
      <c r="N12" s="158"/>
      <c r="O12" s="218">
        <f>SUM(E12:N12)</f>
        <v>0</v>
      </c>
      <c r="P12" s="218"/>
    </row>
    <row r="13" spans="1:19" ht="15" customHeight="1" x14ac:dyDescent="0.2">
      <c r="A13" s="68"/>
      <c r="B13" s="69"/>
      <c r="C13" s="68"/>
      <c r="D13" s="63"/>
      <c r="E13" s="63"/>
      <c r="F13" s="63"/>
      <c r="G13" s="63"/>
      <c r="H13" s="63"/>
      <c r="I13" s="63"/>
      <c r="J13" s="63"/>
      <c r="K13" s="63"/>
      <c r="L13" s="60"/>
      <c r="M13" s="63"/>
      <c r="N13" s="60"/>
      <c r="O13" s="60"/>
      <c r="P13" s="60"/>
    </row>
    <row r="14" spans="1:19" s="6" customFormat="1" ht="30" customHeight="1" x14ac:dyDescent="0.2">
      <c r="A14" s="207" t="s">
        <v>27</v>
      </c>
      <c r="B14" s="208"/>
      <c r="C14" s="186" t="s">
        <v>29</v>
      </c>
      <c r="D14" s="199"/>
      <c r="E14" s="187"/>
      <c r="F14" s="200" t="s">
        <v>45</v>
      </c>
      <c r="G14" s="201"/>
      <c r="H14" s="195" t="s">
        <v>32</v>
      </c>
      <c r="I14" s="196"/>
      <c r="J14" s="196"/>
      <c r="K14" s="204" t="s">
        <v>36</v>
      </c>
      <c r="L14" s="205"/>
      <c r="M14" s="206"/>
      <c r="N14" s="236" t="s">
        <v>66</v>
      </c>
      <c r="O14" s="237"/>
      <c r="P14" s="241" t="s">
        <v>54</v>
      </c>
    </row>
    <row r="15" spans="1:19" s="5" customFormat="1" ht="30" customHeight="1" x14ac:dyDescent="0.2">
      <c r="A15" s="202" t="s">
        <v>28</v>
      </c>
      <c r="B15" s="203"/>
      <c r="C15" s="15" t="s">
        <v>30</v>
      </c>
      <c r="D15" s="186" t="s">
        <v>31</v>
      </c>
      <c r="E15" s="187"/>
      <c r="F15" s="223" t="s">
        <v>46</v>
      </c>
      <c r="G15" s="224"/>
      <c r="H15" s="197"/>
      <c r="I15" s="198"/>
      <c r="J15" s="198"/>
      <c r="K15" s="70" t="s">
        <v>47</v>
      </c>
      <c r="L15" s="70" t="s">
        <v>48</v>
      </c>
      <c r="M15" s="70" t="s">
        <v>33</v>
      </c>
      <c r="N15" s="238"/>
      <c r="O15" s="239"/>
      <c r="P15" s="241"/>
    </row>
    <row r="16" spans="1:19" ht="30" customHeight="1" x14ac:dyDescent="0.2">
      <c r="A16" s="186" t="e">
        <f>VLOOKUP($F16,'教科書一覧（関数用）'!$B$4:$I$661,5,FALSE)</f>
        <v>#N/A</v>
      </c>
      <c r="B16" s="187"/>
      <c r="C16" s="30" t="e">
        <f>VLOOKUP($F16,'教科書一覧（関数用）'!$B$4:$I$661,6,FALSE)</f>
        <v>#N/A</v>
      </c>
      <c r="D16" s="112" t="e">
        <f>VLOOKUP($F16,'教科書一覧（関数用）'!$B$4:$I$661,7,FALSE)</f>
        <v>#N/A</v>
      </c>
      <c r="E16" s="112"/>
      <c r="F16" s="216"/>
      <c r="G16" s="217"/>
      <c r="H16" s="115" t="e">
        <f>VLOOKUP($F16,'教科書一覧（関数用）'!$B$4:$I$661,8,FALSE)</f>
        <v>#N/A</v>
      </c>
      <c r="I16" s="115"/>
      <c r="J16" s="115"/>
      <c r="K16" s="34"/>
      <c r="L16" s="34"/>
      <c r="M16" s="11">
        <f t="shared" ref="M16:M45" si="0">SUM(K16:L16)</f>
        <v>0</v>
      </c>
      <c r="N16" s="113"/>
      <c r="O16" s="190"/>
      <c r="P16" s="34"/>
      <c r="Q16" s="1">
        <f>COUNTIF(F16,"*・*")*K16</f>
        <v>0</v>
      </c>
      <c r="R16" s="1">
        <f>COUNTIF(F16,"*・*")*L16</f>
        <v>0</v>
      </c>
      <c r="S16" s="1">
        <f>COUNTIF(F16,"*・*")*M16</f>
        <v>0</v>
      </c>
    </row>
    <row r="17" spans="1:19" ht="30" customHeight="1" x14ac:dyDescent="0.2">
      <c r="A17" s="186" t="e">
        <f>VLOOKUP($F17,'教科書一覧（関数用）'!$B$4:$I$661,5,FALSE)</f>
        <v>#N/A</v>
      </c>
      <c r="B17" s="187"/>
      <c r="C17" s="93" t="e">
        <f>VLOOKUP($F17,'教科書一覧（関数用）'!$B$4:$I$661,6,FALSE)</f>
        <v>#N/A</v>
      </c>
      <c r="D17" s="112" t="e">
        <f>VLOOKUP($F17,'教科書一覧（関数用）'!$B$4:$I$661,7,FALSE)</f>
        <v>#N/A</v>
      </c>
      <c r="E17" s="112"/>
      <c r="F17" s="191"/>
      <c r="G17" s="192"/>
      <c r="H17" s="115" t="e">
        <f>VLOOKUP($F17,'教科書一覧（関数用）'!$B$4:$I$661,8,FALSE)</f>
        <v>#N/A</v>
      </c>
      <c r="I17" s="115"/>
      <c r="J17" s="115"/>
      <c r="K17" s="34"/>
      <c r="L17" s="34"/>
      <c r="M17" s="11">
        <f t="shared" si="0"/>
        <v>0</v>
      </c>
      <c r="N17" s="113"/>
      <c r="O17" s="190"/>
      <c r="P17" s="34"/>
      <c r="Q17" s="1">
        <f t="shared" ref="Q17:Q37" si="1">COUNTIF(F17,"*・*")*K17</f>
        <v>0</v>
      </c>
      <c r="R17" s="1">
        <f t="shared" ref="R17:R37" si="2">COUNTIF(F17,"*・*")*L17</f>
        <v>0</v>
      </c>
      <c r="S17" s="1">
        <f t="shared" ref="S17:S37" si="3">COUNTIF(F17,"*・*")*M17</f>
        <v>0</v>
      </c>
    </row>
    <row r="18" spans="1:19" ht="30" customHeight="1" x14ac:dyDescent="0.2">
      <c r="A18" s="186" t="e">
        <f>VLOOKUP($F18,'教科書一覧（関数用）'!$B$4:$I$661,5,FALSE)</f>
        <v>#N/A</v>
      </c>
      <c r="B18" s="187"/>
      <c r="C18" s="93" t="e">
        <f>VLOOKUP($F18,'教科書一覧（関数用）'!$B$4:$I$661,6,FALSE)</f>
        <v>#N/A</v>
      </c>
      <c r="D18" s="112" t="e">
        <f>VLOOKUP($F18,'教科書一覧（関数用）'!$B$4:$I$661,7,FALSE)</f>
        <v>#N/A</v>
      </c>
      <c r="E18" s="112"/>
      <c r="F18" s="191"/>
      <c r="G18" s="192"/>
      <c r="H18" s="115" t="e">
        <f>VLOOKUP($F18,'教科書一覧（関数用）'!$B$4:$I$661,8,FALSE)</f>
        <v>#N/A</v>
      </c>
      <c r="I18" s="115"/>
      <c r="J18" s="115"/>
      <c r="K18" s="34"/>
      <c r="L18" s="34"/>
      <c r="M18" s="12">
        <f t="shared" si="0"/>
        <v>0</v>
      </c>
      <c r="N18" s="113"/>
      <c r="O18" s="190"/>
      <c r="P18" s="34"/>
      <c r="Q18" s="1">
        <f t="shared" si="1"/>
        <v>0</v>
      </c>
      <c r="R18" s="1">
        <f t="shared" si="2"/>
        <v>0</v>
      </c>
      <c r="S18" s="1">
        <f t="shared" si="3"/>
        <v>0</v>
      </c>
    </row>
    <row r="19" spans="1:19" ht="30" customHeight="1" x14ac:dyDescent="0.2">
      <c r="A19" s="186" t="e">
        <f>VLOOKUP($F19,'教科書一覧（関数用）'!$B$4:$I$661,5,FALSE)</f>
        <v>#N/A</v>
      </c>
      <c r="B19" s="187"/>
      <c r="C19" s="93" t="e">
        <f>VLOOKUP($F19,'教科書一覧（関数用）'!$B$4:$I$661,6,FALSE)</f>
        <v>#N/A</v>
      </c>
      <c r="D19" s="112" t="e">
        <f>VLOOKUP($F19,'教科書一覧（関数用）'!$B$4:$I$661,7,FALSE)</f>
        <v>#N/A</v>
      </c>
      <c r="E19" s="112"/>
      <c r="F19" s="191"/>
      <c r="G19" s="192"/>
      <c r="H19" s="115" t="e">
        <f>VLOOKUP($F19,'教科書一覧（関数用）'!$B$4:$I$661,8,FALSE)</f>
        <v>#N/A</v>
      </c>
      <c r="I19" s="115"/>
      <c r="J19" s="115"/>
      <c r="K19" s="34"/>
      <c r="L19" s="34"/>
      <c r="M19" s="12">
        <f t="shared" si="0"/>
        <v>0</v>
      </c>
      <c r="N19" s="113"/>
      <c r="O19" s="190"/>
      <c r="P19" s="34"/>
      <c r="Q19" s="1">
        <f t="shared" si="1"/>
        <v>0</v>
      </c>
      <c r="R19" s="1">
        <f t="shared" si="2"/>
        <v>0</v>
      </c>
      <c r="S19" s="1">
        <f t="shared" si="3"/>
        <v>0</v>
      </c>
    </row>
    <row r="20" spans="1:19" ht="30" customHeight="1" x14ac:dyDescent="0.2">
      <c r="A20" s="186" t="e">
        <f>VLOOKUP($F20,'教科書一覧（関数用）'!$B$4:$I$661,5,FALSE)</f>
        <v>#N/A</v>
      </c>
      <c r="B20" s="187"/>
      <c r="C20" s="93" t="e">
        <f>VLOOKUP($F20,'教科書一覧（関数用）'!$B$4:$I$661,6,FALSE)</f>
        <v>#N/A</v>
      </c>
      <c r="D20" s="112" t="e">
        <f>VLOOKUP($F20,'教科書一覧（関数用）'!$B$4:$I$661,7,FALSE)</f>
        <v>#N/A</v>
      </c>
      <c r="E20" s="112"/>
      <c r="F20" s="191"/>
      <c r="G20" s="192"/>
      <c r="H20" s="115" t="e">
        <f>VLOOKUP($F20,'教科書一覧（関数用）'!$B$4:$I$661,8,FALSE)</f>
        <v>#N/A</v>
      </c>
      <c r="I20" s="115"/>
      <c r="J20" s="115"/>
      <c r="K20" s="34"/>
      <c r="L20" s="34"/>
      <c r="M20" s="12">
        <f t="shared" si="0"/>
        <v>0</v>
      </c>
      <c r="N20" s="113"/>
      <c r="O20" s="190"/>
      <c r="P20" s="34"/>
      <c r="Q20" s="1">
        <f t="shared" si="1"/>
        <v>0</v>
      </c>
      <c r="R20" s="1">
        <f t="shared" si="2"/>
        <v>0</v>
      </c>
      <c r="S20" s="1">
        <f t="shared" si="3"/>
        <v>0</v>
      </c>
    </row>
    <row r="21" spans="1:19" ht="30" customHeight="1" x14ac:dyDescent="0.2">
      <c r="A21" s="186" t="e">
        <f>VLOOKUP($F21,'教科書一覧（関数用）'!$B$4:$I$661,5,FALSE)</f>
        <v>#N/A</v>
      </c>
      <c r="B21" s="187"/>
      <c r="C21" s="93" t="e">
        <f>VLOOKUP($F21,'教科書一覧（関数用）'!$B$4:$I$661,6,FALSE)</f>
        <v>#N/A</v>
      </c>
      <c r="D21" s="112" t="e">
        <f>VLOOKUP($F21,'教科書一覧（関数用）'!$B$4:$I$661,7,FALSE)</f>
        <v>#N/A</v>
      </c>
      <c r="E21" s="112"/>
      <c r="F21" s="191"/>
      <c r="G21" s="192"/>
      <c r="H21" s="115" t="e">
        <f>VLOOKUP($F21,'教科書一覧（関数用）'!$B$4:$I$661,8,FALSE)</f>
        <v>#N/A</v>
      </c>
      <c r="I21" s="115"/>
      <c r="J21" s="115"/>
      <c r="K21" s="34"/>
      <c r="L21" s="34"/>
      <c r="M21" s="12">
        <f t="shared" si="0"/>
        <v>0</v>
      </c>
      <c r="N21" s="113"/>
      <c r="O21" s="190"/>
      <c r="P21" s="34"/>
      <c r="Q21" s="1">
        <f t="shared" si="1"/>
        <v>0</v>
      </c>
      <c r="R21" s="1">
        <f t="shared" si="2"/>
        <v>0</v>
      </c>
      <c r="S21" s="1">
        <f t="shared" si="3"/>
        <v>0</v>
      </c>
    </row>
    <row r="22" spans="1:19" ht="30" customHeight="1" x14ac:dyDescent="0.2">
      <c r="A22" s="186" t="e">
        <f>VLOOKUP($F22,'教科書一覧（関数用）'!$B$4:$I$661,5,FALSE)</f>
        <v>#N/A</v>
      </c>
      <c r="B22" s="187"/>
      <c r="C22" s="93" t="e">
        <f>VLOOKUP($F22,'教科書一覧（関数用）'!$B$4:$I$661,6,FALSE)</f>
        <v>#N/A</v>
      </c>
      <c r="D22" s="112" t="e">
        <f>VLOOKUP($F22,'教科書一覧（関数用）'!$B$4:$I$661,7,FALSE)</f>
        <v>#N/A</v>
      </c>
      <c r="E22" s="112"/>
      <c r="F22" s="243"/>
      <c r="G22" s="244"/>
      <c r="H22" s="115" t="e">
        <f>VLOOKUP($F22,'教科書一覧（関数用）'!$B$4:$I$661,8,FALSE)</f>
        <v>#N/A</v>
      </c>
      <c r="I22" s="115"/>
      <c r="J22" s="115"/>
      <c r="K22" s="34"/>
      <c r="L22" s="34"/>
      <c r="M22" s="12">
        <f t="shared" si="0"/>
        <v>0</v>
      </c>
      <c r="N22" s="113"/>
      <c r="O22" s="190"/>
      <c r="P22" s="34"/>
      <c r="Q22" s="1">
        <f t="shared" si="1"/>
        <v>0</v>
      </c>
      <c r="R22" s="1">
        <f t="shared" si="2"/>
        <v>0</v>
      </c>
      <c r="S22" s="1">
        <f t="shared" si="3"/>
        <v>0</v>
      </c>
    </row>
    <row r="23" spans="1:19" ht="30" customHeight="1" x14ac:dyDescent="0.2">
      <c r="A23" s="186" t="e">
        <f>VLOOKUP($F23,'教科書一覧（関数用）'!$B$4:$I$661,5,FALSE)</f>
        <v>#N/A</v>
      </c>
      <c r="B23" s="187"/>
      <c r="C23" s="93" t="e">
        <f>VLOOKUP($F23,'教科書一覧（関数用）'!$B$4:$I$661,6,FALSE)</f>
        <v>#N/A</v>
      </c>
      <c r="D23" s="112" t="e">
        <f>VLOOKUP($F23,'教科書一覧（関数用）'!$B$4:$I$661,7,FALSE)</f>
        <v>#N/A</v>
      </c>
      <c r="E23" s="112"/>
      <c r="F23" s="191"/>
      <c r="G23" s="192"/>
      <c r="H23" s="115" t="e">
        <f>VLOOKUP($F23,'教科書一覧（関数用）'!$B$4:$I$661,8,FALSE)</f>
        <v>#N/A</v>
      </c>
      <c r="I23" s="115"/>
      <c r="J23" s="115"/>
      <c r="K23" s="34"/>
      <c r="L23" s="34"/>
      <c r="M23" s="11">
        <f t="shared" si="0"/>
        <v>0</v>
      </c>
      <c r="N23" s="113"/>
      <c r="O23" s="190"/>
      <c r="P23" s="34"/>
      <c r="Q23" s="1">
        <f t="shared" si="1"/>
        <v>0</v>
      </c>
      <c r="R23" s="1">
        <f t="shared" si="2"/>
        <v>0</v>
      </c>
      <c r="S23" s="1">
        <f t="shared" si="3"/>
        <v>0</v>
      </c>
    </row>
    <row r="24" spans="1:19" ht="30" customHeight="1" x14ac:dyDescent="0.2">
      <c r="A24" s="186" t="e">
        <f>VLOOKUP($F24,'教科書一覧（関数用）'!$B$4:$I$661,5,FALSE)</f>
        <v>#N/A</v>
      </c>
      <c r="B24" s="187"/>
      <c r="C24" s="93" t="e">
        <f>VLOOKUP($F24,'教科書一覧（関数用）'!$B$4:$I$661,6,FALSE)</f>
        <v>#N/A</v>
      </c>
      <c r="D24" s="112" t="e">
        <f>VLOOKUP($F24,'教科書一覧（関数用）'!$B$4:$I$661,7,FALSE)</f>
        <v>#N/A</v>
      </c>
      <c r="E24" s="112"/>
      <c r="F24" s="191"/>
      <c r="G24" s="192"/>
      <c r="H24" s="115" t="e">
        <f>VLOOKUP($F24,'教科書一覧（関数用）'!$B$4:$I$661,8,FALSE)</f>
        <v>#N/A</v>
      </c>
      <c r="I24" s="115"/>
      <c r="J24" s="115"/>
      <c r="K24" s="34"/>
      <c r="L24" s="34"/>
      <c r="M24" s="11">
        <f t="shared" ref="M24:M30" si="4">SUM(K24:L24)</f>
        <v>0</v>
      </c>
      <c r="N24" s="113"/>
      <c r="O24" s="190"/>
      <c r="P24" s="34"/>
      <c r="Q24" s="1">
        <f t="shared" ref="Q24:Q30" si="5">COUNTIF(F24,"*・*")*K24</f>
        <v>0</v>
      </c>
      <c r="R24" s="1">
        <f t="shared" ref="R24:R30" si="6">COUNTIF(F24,"*・*")*L24</f>
        <v>0</v>
      </c>
      <c r="S24" s="1">
        <f t="shared" ref="S24:S30" si="7">COUNTIF(F24,"*・*")*M24</f>
        <v>0</v>
      </c>
    </row>
    <row r="25" spans="1:19" ht="30" customHeight="1" x14ac:dyDescent="0.2">
      <c r="A25" s="186" t="e">
        <f>VLOOKUP($F25,'教科書一覧（関数用）'!$B$4:$I$661,5,FALSE)</f>
        <v>#N/A</v>
      </c>
      <c r="B25" s="187"/>
      <c r="C25" s="93" t="e">
        <f>VLOOKUP($F25,'教科書一覧（関数用）'!$B$4:$I$661,6,FALSE)</f>
        <v>#N/A</v>
      </c>
      <c r="D25" s="112" t="e">
        <f>VLOOKUP($F25,'教科書一覧（関数用）'!$B$4:$I$661,7,FALSE)</f>
        <v>#N/A</v>
      </c>
      <c r="E25" s="112"/>
      <c r="F25" s="191"/>
      <c r="G25" s="192"/>
      <c r="H25" s="115" t="e">
        <f>VLOOKUP($F25,'教科書一覧（関数用）'!$B$4:$I$661,8,FALSE)</f>
        <v>#N/A</v>
      </c>
      <c r="I25" s="115"/>
      <c r="J25" s="115"/>
      <c r="K25" s="34"/>
      <c r="L25" s="34"/>
      <c r="M25" s="11">
        <f t="shared" si="4"/>
        <v>0</v>
      </c>
      <c r="N25" s="113"/>
      <c r="O25" s="190"/>
      <c r="P25" s="34"/>
      <c r="Q25" s="1">
        <f t="shared" si="5"/>
        <v>0</v>
      </c>
      <c r="R25" s="1">
        <f t="shared" si="6"/>
        <v>0</v>
      </c>
      <c r="S25" s="1">
        <f t="shared" si="7"/>
        <v>0</v>
      </c>
    </row>
    <row r="26" spans="1:19" ht="30" customHeight="1" x14ac:dyDescent="0.2">
      <c r="A26" s="186" t="e">
        <f>VLOOKUP($F26,'教科書一覧（関数用）'!$B$4:$I$661,5,FALSE)</f>
        <v>#N/A</v>
      </c>
      <c r="B26" s="187"/>
      <c r="C26" s="93" t="e">
        <f>VLOOKUP($F26,'教科書一覧（関数用）'!$B$4:$I$661,6,FALSE)</f>
        <v>#N/A</v>
      </c>
      <c r="D26" s="112" t="e">
        <f>VLOOKUP($F26,'教科書一覧（関数用）'!$B$4:$I$661,7,FALSE)</f>
        <v>#N/A</v>
      </c>
      <c r="E26" s="112"/>
      <c r="F26" s="191"/>
      <c r="G26" s="192"/>
      <c r="H26" s="115" t="e">
        <f>VLOOKUP($F26,'教科書一覧（関数用）'!$B$4:$I$661,8,FALSE)</f>
        <v>#N/A</v>
      </c>
      <c r="I26" s="115"/>
      <c r="J26" s="115"/>
      <c r="K26" s="34"/>
      <c r="L26" s="34"/>
      <c r="M26" s="11">
        <f t="shared" si="4"/>
        <v>0</v>
      </c>
      <c r="N26" s="113"/>
      <c r="O26" s="190"/>
      <c r="P26" s="34"/>
      <c r="Q26" s="1">
        <f t="shared" si="5"/>
        <v>0</v>
      </c>
      <c r="R26" s="1">
        <f t="shared" si="6"/>
        <v>0</v>
      </c>
      <c r="S26" s="1">
        <f t="shared" si="7"/>
        <v>0</v>
      </c>
    </row>
    <row r="27" spans="1:19" ht="30" customHeight="1" x14ac:dyDescent="0.2">
      <c r="A27" s="186" t="e">
        <f>VLOOKUP($F27,'教科書一覧（関数用）'!$B$4:$I$661,5,FALSE)</f>
        <v>#N/A</v>
      </c>
      <c r="B27" s="187"/>
      <c r="C27" s="93" t="e">
        <f>VLOOKUP($F27,'教科書一覧（関数用）'!$B$4:$I$661,6,FALSE)</f>
        <v>#N/A</v>
      </c>
      <c r="D27" s="112" t="e">
        <f>VLOOKUP($F27,'教科書一覧（関数用）'!$B$4:$I$661,7,FALSE)</f>
        <v>#N/A</v>
      </c>
      <c r="E27" s="112"/>
      <c r="F27" s="191"/>
      <c r="G27" s="192"/>
      <c r="H27" s="115" t="e">
        <f>VLOOKUP($F27,'教科書一覧（関数用）'!$B$4:$I$661,8,FALSE)</f>
        <v>#N/A</v>
      </c>
      <c r="I27" s="115"/>
      <c r="J27" s="115"/>
      <c r="K27" s="34"/>
      <c r="L27" s="34"/>
      <c r="M27" s="11">
        <f t="shared" si="4"/>
        <v>0</v>
      </c>
      <c r="N27" s="113"/>
      <c r="O27" s="190"/>
      <c r="P27" s="34"/>
      <c r="Q27" s="1">
        <f t="shared" si="5"/>
        <v>0</v>
      </c>
      <c r="R27" s="1">
        <f t="shared" si="6"/>
        <v>0</v>
      </c>
      <c r="S27" s="1">
        <f t="shared" si="7"/>
        <v>0</v>
      </c>
    </row>
    <row r="28" spans="1:19" ht="30" customHeight="1" x14ac:dyDescent="0.2">
      <c r="A28" s="186" t="e">
        <f>VLOOKUP($F28,'教科書一覧（関数用）'!$B$4:$I$661,5,FALSE)</f>
        <v>#N/A</v>
      </c>
      <c r="B28" s="187"/>
      <c r="C28" s="93" t="e">
        <f>VLOOKUP($F28,'教科書一覧（関数用）'!$B$4:$I$661,6,FALSE)</f>
        <v>#N/A</v>
      </c>
      <c r="D28" s="112" t="e">
        <f>VLOOKUP($F28,'教科書一覧（関数用）'!$B$4:$I$661,7,FALSE)</f>
        <v>#N/A</v>
      </c>
      <c r="E28" s="112"/>
      <c r="F28" s="191"/>
      <c r="G28" s="192"/>
      <c r="H28" s="115" t="e">
        <f>VLOOKUP($F28,'教科書一覧（関数用）'!$B$4:$I$661,8,FALSE)</f>
        <v>#N/A</v>
      </c>
      <c r="I28" s="115"/>
      <c r="J28" s="115"/>
      <c r="K28" s="34"/>
      <c r="L28" s="34"/>
      <c r="M28" s="11">
        <f t="shared" si="4"/>
        <v>0</v>
      </c>
      <c r="N28" s="113"/>
      <c r="O28" s="190"/>
      <c r="P28" s="34"/>
      <c r="Q28" s="1">
        <f t="shared" si="5"/>
        <v>0</v>
      </c>
      <c r="R28" s="1">
        <f t="shared" si="6"/>
        <v>0</v>
      </c>
      <c r="S28" s="1">
        <f t="shared" si="7"/>
        <v>0</v>
      </c>
    </row>
    <row r="29" spans="1:19" ht="30" customHeight="1" x14ac:dyDescent="0.2">
      <c r="A29" s="186" t="e">
        <f>VLOOKUP($F29,'教科書一覧（関数用）'!$B$4:$I$661,5,FALSE)</f>
        <v>#N/A</v>
      </c>
      <c r="B29" s="187"/>
      <c r="C29" s="93" t="e">
        <f>VLOOKUP($F29,'教科書一覧（関数用）'!$B$4:$I$661,6,FALSE)</f>
        <v>#N/A</v>
      </c>
      <c r="D29" s="112" t="e">
        <f>VLOOKUP($F29,'教科書一覧（関数用）'!$B$4:$I$661,7,FALSE)</f>
        <v>#N/A</v>
      </c>
      <c r="E29" s="112"/>
      <c r="F29" s="191"/>
      <c r="G29" s="192"/>
      <c r="H29" s="115" t="e">
        <f>VLOOKUP($F29,'教科書一覧（関数用）'!$B$4:$I$661,8,FALSE)</f>
        <v>#N/A</v>
      </c>
      <c r="I29" s="115"/>
      <c r="J29" s="115"/>
      <c r="K29" s="34"/>
      <c r="L29" s="34"/>
      <c r="M29" s="11">
        <f t="shared" si="4"/>
        <v>0</v>
      </c>
      <c r="N29" s="113"/>
      <c r="O29" s="190"/>
      <c r="P29" s="34"/>
      <c r="Q29" s="1">
        <f t="shared" si="5"/>
        <v>0</v>
      </c>
      <c r="R29" s="1">
        <f t="shared" si="6"/>
        <v>0</v>
      </c>
      <c r="S29" s="1">
        <f t="shared" si="7"/>
        <v>0</v>
      </c>
    </row>
    <row r="30" spans="1:19" ht="30" customHeight="1" x14ac:dyDescent="0.2">
      <c r="A30" s="186" t="e">
        <f>VLOOKUP($F30,'教科書一覧（関数用）'!$B$4:$I$661,5,FALSE)</f>
        <v>#N/A</v>
      </c>
      <c r="B30" s="187"/>
      <c r="C30" s="93" t="e">
        <f>VLOOKUP($F30,'教科書一覧（関数用）'!$B$4:$I$661,6,FALSE)</f>
        <v>#N/A</v>
      </c>
      <c r="D30" s="112" t="e">
        <f>VLOOKUP($F30,'教科書一覧（関数用）'!$B$4:$I$661,7,FALSE)</f>
        <v>#N/A</v>
      </c>
      <c r="E30" s="112"/>
      <c r="F30" s="191"/>
      <c r="G30" s="192"/>
      <c r="H30" s="115" t="e">
        <f>VLOOKUP($F30,'教科書一覧（関数用）'!$B$4:$I$661,8,FALSE)</f>
        <v>#N/A</v>
      </c>
      <c r="I30" s="115"/>
      <c r="J30" s="115"/>
      <c r="K30" s="34"/>
      <c r="L30" s="34"/>
      <c r="M30" s="11">
        <f t="shared" si="4"/>
        <v>0</v>
      </c>
      <c r="N30" s="113"/>
      <c r="O30" s="190"/>
      <c r="P30" s="34"/>
      <c r="Q30" s="1">
        <f t="shared" si="5"/>
        <v>0</v>
      </c>
      <c r="R30" s="1">
        <f t="shared" si="6"/>
        <v>0</v>
      </c>
      <c r="S30" s="1">
        <f t="shared" si="7"/>
        <v>0</v>
      </c>
    </row>
    <row r="31" spans="1:19" ht="30" customHeight="1" x14ac:dyDescent="0.2">
      <c r="A31" s="186" t="e">
        <f>VLOOKUP($F31,'教科書一覧（関数用）'!$B$4:$I$661,5,FALSE)</f>
        <v>#N/A</v>
      </c>
      <c r="B31" s="187"/>
      <c r="C31" s="93" t="e">
        <f>VLOOKUP($F31,'教科書一覧（関数用）'!$B$4:$I$661,6,FALSE)</f>
        <v>#N/A</v>
      </c>
      <c r="D31" s="112" t="e">
        <f>VLOOKUP($F31,'教科書一覧（関数用）'!$B$4:$I$661,7,FALSE)</f>
        <v>#N/A</v>
      </c>
      <c r="E31" s="112"/>
      <c r="F31" s="191"/>
      <c r="G31" s="192"/>
      <c r="H31" s="115" t="e">
        <f>VLOOKUP($F31,'教科書一覧（関数用）'!$B$4:$I$661,8,FALSE)</f>
        <v>#N/A</v>
      </c>
      <c r="I31" s="115"/>
      <c r="J31" s="115"/>
      <c r="K31" s="34"/>
      <c r="L31" s="34"/>
      <c r="M31" s="11">
        <f t="shared" si="0"/>
        <v>0</v>
      </c>
      <c r="N31" s="113"/>
      <c r="O31" s="190"/>
      <c r="P31" s="34"/>
      <c r="Q31" s="1">
        <f t="shared" si="1"/>
        <v>0</v>
      </c>
      <c r="R31" s="1">
        <f t="shared" si="2"/>
        <v>0</v>
      </c>
      <c r="S31" s="1">
        <f t="shared" si="3"/>
        <v>0</v>
      </c>
    </row>
    <row r="32" spans="1:19" ht="30" customHeight="1" x14ac:dyDescent="0.2">
      <c r="A32" s="186" t="e">
        <f>VLOOKUP($F32,'教科書一覧（関数用）'!$B$4:$I$661,5,FALSE)</f>
        <v>#N/A</v>
      </c>
      <c r="B32" s="187"/>
      <c r="C32" s="93" t="e">
        <f>VLOOKUP($F32,'教科書一覧（関数用）'!$B$4:$I$661,6,FALSE)</f>
        <v>#N/A</v>
      </c>
      <c r="D32" s="112" t="e">
        <f>VLOOKUP($F32,'教科書一覧（関数用）'!$B$4:$I$661,7,FALSE)</f>
        <v>#N/A</v>
      </c>
      <c r="E32" s="112"/>
      <c r="F32" s="191"/>
      <c r="G32" s="192"/>
      <c r="H32" s="115" t="e">
        <f>VLOOKUP($F32,'教科書一覧（関数用）'!$B$4:$I$661,8,FALSE)</f>
        <v>#N/A</v>
      </c>
      <c r="I32" s="115"/>
      <c r="J32" s="115"/>
      <c r="K32" s="34"/>
      <c r="L32" s="34"/>
      <c r="M32" s="11">
        <f t="shared" si="0"/>
        <v>0</v>
      </c>
      <c r="N32" s="113"/>
      <c r="O32" s="190"/>
      <c r="P32" s="34"/>
      <c r="Q32" s="1">
        <f t="shared" si="1"/>
        <v>0</v>
      </c>
      <c r="R32" s="1">
        <f t="shared" si="2"/>
        <v>0</v>
      </c>
      <c r="S32" s="1">
        <f t="shared" si="3"/>
        <v>0</v>
      </c>
    </row>
    <row r="33" spans="1:19" ht="30" customHeight="1" x14ac:dyDescent="0.2">
      <c r="A33" s="186" t="e">
        <f>VLOOKUP($F33,'教科書一覧（関数用）'!$B$4:$I$661,5,FALSE)</f>
        <v>#N/A</v>
      </c>
      <c r="B33" s="187"/>
      <c r="C33" s="93" t="e">
        <f>VLOOKUP($F33,'教科書一覧（関数用）'!$B$4:$I$661,6,FALSE)</f>
        <v>#N/A</v>
      </c>
      <c r="D33" s="112" t="e">
        <f>VLOOKUP($F33,'教科書一覧（関数用）'!$B$4:$I$661,7,FALSE)</f>
        <v>#N/A</v>
      </c>
      <c r="E33" s="112"/>
      <c r="F33" s="191"/>
      <c r="G33" s="192"/>
      <c r="H33" s="115" t="e">
        <f>VLOOKUP($F33,'教科書一覧（関数用）'!$B$4:$I$661,8,FALSE)</f>
        <v>#N/A</v>
      </c>
      <c r="I33" s="115"/>
      <c r="J33" s="115"/>
      <c r="K33" s="34"/>
      <c r="L33" s="34"/>
      <c r="M33" s="11">
        <f t="shared" si="0"/>
        <v>0</v>
      </c>
      <c r="N33" s="113"/>
      <c r="O33" s="190"/>
      <c r="P33" s="34"/>
      <c r="Q33" s="1">
        <f t="shared" si="1"/>
        <v>0</v>
      </c>
      <c r="R33" s="1">
        <f t="shared" si="2"/>
        <v>0</v>
      </c>
      <c r="S33" s="1">
        <f t="shared" si="3"/>
        <v>0</v>
      </c>
    </row>
    <row r="34" spans="1:19" ht="30" customHeight="1" x14ac:dyDescent="0.2">
      <c r="A34" s="186" t="e">
        <f>VLOOKUP($F34,'教科書一覧（関数用）'!$B$4:$I$661,5,FALSE)</f>
        <v>#N/A</v>
      </c>
      <c r="B34" s="187"/>
      <c r="C34" s="93" t="e">
        <f>VLOOKUP($F34,'教科書一覧（関数用）'!$B$4:$I$661,6,FALSE)</f>
        <v>#N/A</v>
      </c>
      <c r="D34" s="112" t="e">
        <f>VLOOKUP($F34,'教科書一覧（関数用）'!$B$4:$I$661,7,FALSE)</f>
        <v>#N/A</v>
      </c>
      <c r="E34" s="112"/>
      <c r="F34" s="191"/>
      <c r="G34" s="192"/>
      <c r="H34" s="115" t="e">
        <f>VLOOKUP($F34,'教科書一覧（関数用）'!$B$4:$I$661,8,FALSE)</f>
        <v>#N/A</v>
      </c>
      <c r="I34" s="115"/>
      <c r="J34" s="115"/>
      <c r="K34" s="34"/>
      <c r="L34" s="34"/>
      <c r="M34" s="11">
        <f t="shared" si="0"/>
        <v>0</v>
      </c>
      <c r="N34" s="113"/>
      <c r="O34" s="190"/>
      <c r="P34" s="34"/>
      <c r="Q34" s="1">
        <f t="shared" si="1"/>
        <v>0</v>
      </c>
      <c r="R34" s="1">
        <f t="shared" si="2"/>
        <v>0</v>
      </c>
      <c r="S34" s="1">
        <f t="shared" si="3"/>
        <v>0</v>
      </c>
    </row>
    <row r="35" spans="1:19" ht="30" customHeight="1" x14ac:dyDescent="0.2">
      <c r="A35" s="186" t="e">
        <f>VLOOKUP($F35,'教科書一覧（関数用）'!$B$4:$I$661,5,FALSE)</f>
        <v>#N/A</v>
      </c>
      <c r="B35" s="187"/>
      <c r="C35" s="93" t="e">
        <f>VLOOKUP($F35,'教科書一覧（関数用）'!$B$4:$I$661,6,FALSE)</f>
        <v>#N/A</v>
      </c>
      <c r="D35" s="112" t="e">
        <f>VLOOKUP($F35,'教科書一覧（関数用）'!$B$4:$I$661,7,FALSE)</f>
        <v>#N/A</v>
      </c>
      <c r="E35" s="112"/>
      <c r="F35" s="191"/>
      <c r="G35" s="192"/>
      <c r="H35" s="115" t="e">
        <f>VLOOKUP($F35,'教科書一覧（関数用）'!$B$4:$I$661,8,FALSE)</f>
        <v>#N/A</v>
      </c>
      <c r="I35" s="115"/>
      <c r="J35" s="115"/>
      <c r="K35" s="34"/>
      <c r="L35" s="34"/>
      <c r="M35" s="11">
        <f t="shared" si="0"/>
        <v>0</v>
      </c>
      <c r="N35" s="113"/>
      <c r="O35" s="190"/>
      <c r="P35" s="34"/>
      <c r="Q35" s="1">
        <f t="shared" si="1"/>
        <v>0</v>
      </c>
      <c r="R35" s="1">
        <f t="shared" si="2"/>
        <v>0</v>
      </c>
      <c r="S35" s="1">
        <f t="shared" si="3"/>
        <v>0</v>
      </c>
    </row>
    <row r="36" spans="1:19" ht="30" customHeight="1" x14ac:dyDescent="0.2">
      <c r="A36" s="186" t="e">
        <f>VLOOKUP($F36,'教科書一覧（関数用）'!$B$4:$I$661,5,FALSE)</f>
        <v>#N/A</v>
      </c>
      <c r="B36" s="187"/>
      <c r="C36" s="93" t="e">
        <f>VLOOKUP($F36,'教科書一覧（関数用）'!$B$4:$I$661,6,FALSE)</f>
        <v>#N/A</v>
      </c>
      <c r="D36" s="112" t="e">
        <f>VLOOKUP($F36,'教科書一覧（関数用）'!$B$4:$I$661,7,FALSE)</f>
        <v>#N/A</v>
      </c>
      <c r="E36" s="112"/>
      <c r="F36" s="191"/>
      <c r="G36" s="192"/>
      <c r="H36" s="115" t="e">
        <f>VLOOKUP($F36,'教科書一覧（関数用）'!$B$4:$I$661,8,FALSE)</f>
        <v>#N/A</v>
      </c>
      <c r="I36" s="115"/>
      <c r="J36" s="115"/>
      <c r="K36" s="34"/>
      <c r="L36" s="34"/>
      <c r="M36" s="11">
        <f t="shared" si="0"/>
        <v>0</v>
      </c>
      <c r="N36" s="113"/>
      <c r="O36" s="190"/>
      <c r="P36" s="34"/>
      <c r="Q36" s="1">
        <f t="shared" si="1"/>
        <v>0</v>
      </c>
      <c r="R36" s="1">
        <f t="shared" si="2"/>
        <v>0</v>
      </c>
      <c r="S36" s="1">
        <f t="shared" si="3"/>
        <v>0</v>
      </c>
    </row>
    <row r="37" spans="1:19" ht="30" customHeight="1" x14ac:dyDescent="0.2">
      <c r="A37" s="186" t="e">
        <f>VLOOKUP($F37,'教科書一覧（関数用）'!$B$4:$I$661,5,FALSE)</f>
        <v>#N/A</v>
      </c>
      <c r="B37" s="187"/>
      <c r="C37" s="93" t="e">
        <f>VLOOKUP($F37,'教科書一覧（関数用）'!$B$4:$I$661,6,FALSE)</f>
        <v>#N/A</v>
      </c>
      <c r="D37" s="112" t="e">
        <f>VLOOKUP($F37,'教科書一覧（関数用）'!$B$4:$I$661,7,FALSE)</f>
        <v>#N/A</v>
      </c>
      <c r="E37" s="112"/>
      <c r="F37" s="191"/>
      <c r="G37" s="192"/>
      <c r="H37" s="115" t="e">
        <f>VLOOKUP($F37,'教科書一覧（関数用）'!$B$4:$I$661,8,FALSE)</f>
        <v>#N/A</v>
      </c>
      <c r="I37" s="115"/>
      <c r="J37" s="115"/>
      <c r="K37" s="34"/>
      <c r="L37" s="34"/>
      <c r="M37" s="11">
        <f t="shared" si="0"/>
        <v>0</v>
      </c>
      <c r="N37" s="113"/>
      <c r="O37" s="190"/>
      <c r="P37" s="34"/>
      <c r="Q37" s="1">
        <f t="shared" si="1"/>
        <v>0</v>
      </c>
      <c r="R37" s="1">
        <f t="shared" si="2"/>
        <v>0</v>
      </c>
      <c r="S37" s="1">
        <f t="shared" si="3"/>
        <v>0</v>
      </c>
    </row>
    <row r="38" spans="1:19" ht="30" customHeight="1" x14ac:dyDescent="0.2">
      <c r="A38" s="207" t="s">
        <v>27</v>
      </c>
      <c r="B38" s="208"/>
      <c r="C38" s="186" t="s">
        <v>29</v>
      </c>
      <c r="D38" s="199"/>
      <c r="E38" s="187"/>
      <c r="F38" s="200" t="s">
        <v>45</v>
      </c>
      <c r="G38" s="201"/>
      <c r="H38" s="195" t="s">
        <v>32</v>
      </c>
      <c r="I38" s="196"/>
      <c r="J38" s="196"/>
      <c r="K38" s="204" t="s">
        <v>36</v>
      </c>
      <c r="L38" s="205"/>
      <c r="M38" s="206"/>
      <c r="N38" s="236" t="s">
        <v>55</v>
      </c>
      <c r="O38" s="237"/>
      <c r="P38" s="241" t="s">
        <v>54</v>
      </c>
    </row>
    <row r="39" spans="1:19" ht="30" customHeight="1" x14ac:dyDescent="0.2">
      <c r="A39" s="202" t="s">
        <v>28</v>
      </c>
      <c r="B39" s="203"/>
      <c r="C39" s="15" t="s">
        <v>30</v>
      </c>
      <c r="D39" s="186" t="s">
        <v>31</v>
      </c>
      <c r="E39" s="187"/>
      <c r="F39" s="223" t="s">
        <v>46</v>
      </c>
      <c r="G39" s="224"/>
      <c r="H39" s="197"/>
      <c r="I39" s="198"/>
      <c r="J39" s="198"/>
      <c r="K39" s="70" t="s">
        <v>47</v>
      </c>
      <c r="L39" s="70" t="s">
        <v>48</v>
      </c>
      <c r="M39" s="70" t="s">
        <v>33</v>
      </c>
      <c r="N39" s="238"/>
      <c r="O39" s="239"/>
      <c r="P39" s="241"/>
    </row>
    <row r="40" spans="1:19" ht="30" customHeight="1" x14ac:dyDescent="0.2">
      <c r="A40" s="186" t="e">
        <f>VLOOKUP($F40,'教科書一覧（関数用）'!$B$4:$I$661,5,FALSE)</f>
        <v>#N/A</v>
      </c>
      <c r="B40" s="187"/>
      <c r="C40" s="93" t="e">
        <f>VLOOKUP($F40,'教科書一覧（関数用）'!$B$4:$I$661,6,FALSE)</f>
        <v>#N/A</v>
      </c>
      <c r="D40" s="112" t="e">
        <f>VLOOKUP($F40,'教科書一覧（関数用）'!$B$4:$I$661,7,FALSE)</f>
        <v>#N/A</v>
      </c>
      <c r="E40" s="112"/>
      <c r="F40" s="209"/>
      <c r="G40" s="210"/>
      <c r="H40" s="115" t="e">
        <f>VLOOKUP($F40,'教科書一覧（関数用）'!$B$4:$I$661,8,FALSE)</f>
        <v>#N/A</v>
      </c>
      <c r="I40" s="115"/>
      <c r="J40" s="115"/>
      <c r="K40" s="34"/>
      <c r="L40" s="34"/>
      <c r="M40" s="11">
        <f t="shared" si="0"/>
        <v>0</v>
      </c>
      <c r="N40" s="113"/>
      <c r="O40" s="190"/>
      <c r="P40" s="34"/>
      <c r="Q40" s="1">
        <f>COUNTIF(F40,"*・*")*K40</f>
        <v>0</v>
      </c>
      <c r="R40" s="1">
        <f>COUNTIF(F40,"*・*")*L40</f>
        <v>0</v>
      </c>
      <c r="S40" s="1">
        <f>COUNTIF(F40,"*・*")*M40</f>
        <v>0</v>
      </c>
    </row>
    <row r="41" spans="1:19" ht="30" customHeight="1" x14ac:dyDescent="0.2">
      <c r="A41" s="186" t="e">
        <f>VLOOKUP($F41,'教科書一覧（関数用）'!$B$4:$I$661,5,FALSE)</f>
        <v>#N/A</v>
      </c>
      <c r="B41" s="187"/>
      <c r="C41" s="93" t="e">
        <f>VLOOKUP($F41,'教科書一覧（関数用）'!$B$4:$I$661,6,FALSE)</f>
        <v>#N/A</v>
      </c>
      <c r="D41" s="112" t="e">
        <f>VLOOKUP($F41,'教科書一覧（関数用）'!$B$4:$I$661,7,FALSE)</f>
        <v>#N/A</v>
      </c>
      <c r="E41" s="112"/>
      <c r="F41" s="188"/>
      <c r="G41" s="189"/>
      <c r="H41" s="115" t="e">
        <f>VLOOKUP($F41,'教科書一覧（関数用）'!$B$4:$I$661,8,FALSE)</f>
        <v>#N/A</v>
      </c>
      <c r="I41" s="115"/>
      <c r="J41" s="115"/>
      <c r="K41" s="34"/>
      <c r="L41" s="34"/>
      <c r="M41" s="11">
        <f t="shared" si="0"/>
        <v>0</v>
      </c>
      <c r="N41" s="113"/>
      <c r="O41" s="190"/>
      <c r="P41" s="34"/>
      <c r="Q41" s="1">
        <f t="shared" ref="Q41:Q66" si="8">COUNTIF(F41,"*・*")*K41</f>
        <v>0</v>
      </c>
      <c r="R41" s="1">
        <f t="shared" ref="R41:R66" si="9">COUNTIF(F41,"*・*")*L41</f>
        <v>0</v>
      </c>
      <c r="S41" s="1">
        <f t="shared" ref="S41:S66" si="10">COUNTIF(F41,"*・*")*M41</f>
        <v>0</v>
      </c>
    </row>
    <row r="42" spans="1:19" ht="30" customHeight="1" x14ac:dyDescent="0.2">
      <c r="A42" s="186" t="e">
        <f>VLOOKUP($F42,'教科書一覧（関数用）'!$B$4:$I$661,5,FALSE)</f>
        <v>#N/A</v>
      </c>
      <c r="B42" s="187"/>
      <c r="C42" s="93" t="e">
        <f>VLOOKUP($F42,'教科書一覧（関数用）'!$B$4:$I$661,6,FALSE)</f>
        <v>#N/A</v>
      </c>
      <c r="D42" s="112" t="e">
        <f>VLOOKUP($F42,'教科書一覧（関数用）'!$B$4:$I$661,7,FALSE)</f>
        <v>#N/A</v>
      </c>
      <c r="E42" s="112"/>
      <c r="F42" s="188"/>
      <c r="G42" s="189"/>
      <c r="H42" s="115" t="e">
        <f>VLOOKUP($F42,'教科書一覧（関数用）'!$B$4:$I$661,8,FALSE)</f>
        <v>#N/A</v>
      </c>
      <c r="I42" s="115"/>
      <c r="J42" s="115"/>
      <c r="K42" s="34"/>
      <c r="L42" s="34"/>
      <c r="M42" s="11">
        <f t="shared" si="0"/>
        <v>0</v>
      </c>
      <c r="N42" s="113"/>
      <c r="O42" s="190"/>
      <c r="P42" s="34"/>
      <c r="Q42" s="1">
        <f t="shared" si="8"/>
        <v>0</v>
      </c>
      <c r="R42" s="1">
        <f t="shared" si="9"/>
        <v>0</v>
      </c>
      <c r="S42" s="1">
        <f t="shared" si="10"/>
        <v>0</v>
      </c>
    </row>
    <row r="43" spans="1:19" ht="30" customHeight="1" x14ac:dyDescent="0.2">
      <c r="A43" s="186" t="e">
        <f>VLOOKUP($F43,'教科書一覧（関数用）'!$B$4:$I$661,5,FALSE)</f>
        <v>#N/A</v>
      </c>
      <c r="B43" s="187"/>
      <c r="C43" s="93" t="e">
        <f>VLOOKUP($F43,'教科書一覧（関数用）'!$B$4:$I$661,6,FALSE)</f>
        <v>#N/A</v>
      </c>
      <c r="D43" s="112" t="e">
        <f>VLOOKUP($F43,'教科書一覧（関数用）'!$B$4:$I$661,7,FALSE)</f>
        <v>#N/A</v>
      </c>
      <c r="E43" s="112"/>
      <c r="F43" s="188"/>
      <c r="G43" s="189"/>
      <c r="H43" s="115" t="e">
        <f>VLOOKUP($F43,'教科書一覧（関数用）'!$B$4:$I$661,8,FALSE)</f>
        <v>#N/A</v>
      </c>
      <c r="I43" s="115"/>
      <c r="J43" s="115"/>
      <c r="K43" s="34"/>
      <c r="L43" s="34"/>
      <c r="M43" s="11">
        <f t="shared" si="0"/>
        <v>0</v>
      </c>
      <c r="N43" s="113"/>
      <c r="O43" s="190"/>
      <c r="P43" s="34"/>
      <c r="Q43" s="1">
        <f t="shared" si="8"/>
        <v>0</v>
      </c>
      <c r="R43" s="1">
        <f t="shared" si="9"/>
        <v>0</v>
      </c>
      <c r="S43" s="1">
        <f t="shared" si="10"/>
        <v>0</v>
      </c>
    </row>
    <row r="44" spans="1:19" ht="30" customHeight="1" x14ac:dyDescent="0.2">
      <c r="A44" s="186" t="e">
        <f>VLOOKUP($F44,'教科書一覧（関数用）'!$B$4:$I$661,5,FALSE)</f>
        <v>#N/A</v>
      </c>
      <c r="B44" s="187"/>
      <c r="C44" s="93" t="e">
        <f>VLOOKUP($F44,'教科書一覧（関数用）'!$B$4:$I$661,6,FALSE)</f>
        <v>#N/A</v>
      </c>
      <c r="D44" s="112" t="e">
        <f>VLOOKUP($F44,'教科書一覧（関数用）'!$B$4:$I$661,7,FALSE)</f>
        <v>#N/A</v>
      </c>
      <c r="E44" s="112"/>
      <c r="F44" s="188"/>
      <c r="G44" s="189"/>
      <c r="H44" s="115" t="e">
        <f>VLOOKUP($F44,'教科書一覧（関数用）'!$B$4:$I$661,8,FALSE)</f>
        <v>#N/A</v>
      </c>
      <c r="I44" s="115"/>
      <c r="J44" s="115"/>
      <c r="K44" s="34"/>
      <c r="L44" s="34"/>
      <c r="M44" s="11">
        <f t="shared" si="0"/>
        <v>0</v>
      </c>
      <c r="N44" s="113"/>
      <c r="O44" s="190"/>
      <c r="P44" s="34"/>
      <c r="Q44" s="1">
        <f t="shared" si="8"/>
        <v>0</v>
      </c>
      <c r="R44" s="1">
        <f t="shared" si="9"/>
        <v>0</v>
      </c>
      <c r="S44" s="1">
        <f t="shared" si="10"/>
        <v>0</v>
      </c>
    </row>
    <row r="45" spans="1:19" ht="30" customHeight="1" x14ac:dyDescent="0.2">
      <c r="A45" s="186" t="e">
        <f>VLOOKUP($F45,'教科書一覧（関数用）'!$B$4:$I$661,5,FALSE)</f>
        <v>#N/A</v>
      </c>
      <c r="B45" s="187"/>
      <c r="C45" s="93" t="e">
        <f>VLOOKUP($F45,'教科書一覧（関数用）'!$B$4:$I$661,6,FALSE)</f>
        <v>#N/A</v>
      </c>
      <c r="D45" s="112" t="e">
        <f>VLOOKUP($F45,'教科書一覧（関数用）'!$B$4:$I$661,7,FALSE)</f>
        <v>#N/A</v>
      </c>
      <c r="E45" s="112"/>
      <c r="F45" s="188"/>
      <c r="G45" s="189"/>
      <c r="H45" s="115" t="e">
        <f>VLOOKUP($F45,'教科書一覧（関数用）'!$B$4:$I$661,8,FALSE)</f>
        <v>#N/A</v>
      </c>
      <c r="I45" s="115"/>
      <c r="J45" s="115"/>
      <c r="K45" s="34"/>
      <c r="L45" s="34"/>
      <c r="M45" s="11">
        <f t="shared" si="0"/>
        <v>0</v>
      </c>
      <c r="N45" s="113"/>
      <c r="O45" s="190"/>
      <c r="P45" s="34"/>
      <c r="Q45" s="1">
        <f t="shared" si="8"/>
        <v>0</v>
      </c>
      <c r="R45" s="1">
        <f t="shared" si="9"/>
        <v>0</v>
      </c>
      <c r="S45" s="1">
        <f t="shared" si="10"/>
        <v>0</v>
      </c>
    </row>
    <row r="46" spans="1:19" ht="30" customHeight="1" x14ac:dyDescent="0.2">
      <c r="A46" s="186" t="e">
        <f>VLOOKUP($F46,'教科書一覧（関数用）'!$B$4:$I$661,5,FALSE)</f>
        <v>#N/A</v>
      </c>
      <c r="B46" s="187"/>
      <c r="C46" s="93" t="e">
        <f>VLOOKUP($F46,'教科書一覧（関数用）'!$B$4:$I$661,6,FALSE)</f>
        <v>#N/A</v>
      </c>
      <c r="D46" s="112" t="e">
        <f>VLOOKUP($F46,'教科書一覧（関数用）'!$B$4:$I$661,7,FALSE)</f>
        <v>#N/A</v>
      </c>
      <c r="E46" s="112"/>
      <c r="F46" s="211"/>
      <c r="G46" s="212"/>
      <c r="H46" s="115" t="e">
        <f>VLOOKUP($F46,'教科書一覧（関数用）'!$B$4:$I$661,8,FALSE)</f>
        <v>#N/A</v>
      </c>
      <c r="I46" s="115"/>
      <c r="J46" s="115"/>
      <c r="K46" s="34"/>
      <c r="L46" s="34"/>
      <c r="M46" s="12">
        <f t="shared" ref="M46:M95" si="11">SUM(K46:L46)</f>
        <v>0</v>
      </c>
      <c r="N46" s="193"/>
      <c r="O46" s="194"/>
      <c r="P46" s="35"/>
      <c r="Q46" s="1">
        <f t="shared" si="8"/>
        <v>0</v>
      </c>
      <c r="R46" s="1">
        <f t="shared" si="9"/>
        <v>0</v>
      </c>
      <c r="S46" s="1">
        <f t="shared" si="10"/>
        <v>0</v>
      </c>
    </row>
    <row r="47" spans="1:19" ht="30" customHeight="1" x14ac:dyDescent="0.2">
      <c r="A47" s="186" t="e">
        <f>VLOOKUP($F47,'教科書一覧（関数用）'!$B$4:$I$661,5,FALSE)</f>
        <v>#N/A</v>
      </c>
      <c r="B47" s="187"/>
      <c r="C47" s="93" t="e">
        <f>VLOOKUP($F47,'教科書一覧（関数用）'!$B$4:$I$661,6,FALSE)</f>
        <v>#N/A</v>
      </c>
      <c r="D47" s="112" t="e">
        <f>VLOOKUP($F47,'教科書一覧（関数用）'!$B$4:$I$661,7,FALSE)</f>
        <v>#N/A</v>
      </c>
      <c r="E47" s="112"/>
      <c r="F47" s="188"/>
      <c r="G47" s="189"/>
      <c r="H47" s="115" t="e">
        <f>VLOOKUP($F47,'教科書一覧（関数用）'!$B$4:$I$661,8,FALSE)</f>
        <v>#N/A</v>
      </c>
      <c r="I47" s="115"/>
      <c r="J47" s="115"/>
      <c r="K47" s="34"/>
      <c r="L47" s="34"/>
      <c r="M47" s="11">
        <f t="shared" si="11"/>
        <v>0</v>
      </c>
      <c r="N47" s="193"/>
      <c r="O47" s="194"/>
      <c r="P47" s="35"/>
      <c r="Q47" s="1">
        <f t="shared" si="8"/>
        <v>0</v>
      </c>
      <c r="R47" s="1">
        <f t="shared" si="9"/>
        <v>0</v>
      </c>
      <c r="S47" s="1">
        <f t="shared" si="10"/>
        <v>0</v>
      </c>
    </row>
    <row r="48" spans="1:19" ht="30" customHeight="1" x14ac:dyDescent="0.2">
      <c r="A48" s="186" t="e">
        <f>VLOOKUP($F48,'教科書一覧（関数用）'!$B$4:$I$661,5,FALSE)</f>
        <v>#N/A</v>
      </c>
      <c r="B48" s="187"/>
      <c r="C48" s="93" t="e">
        <f>VLOOKUP($F48,'教科書一覧（関数用）'!$B$4:$I$661,6,FALSE)</f>
        <v>#N/A</v>
      </c>
      <c r="D48" s="112" t="e">
        <f>VLOOKUP($F48,'教科書一覧（関数用）'!$B$4:$I$661,7,FALSE)</f>
        <v>#N/A</v>
      </c>
      <c r="E48" s="112"/>
      <c r="F48" s="188"/>
      <c r="G48" s="189"/>
      <c r="H48" s="115" t="e">
        <f>VLOOKUP($F48,'教科書一覧（関数用）'!$B$4:$I$661,8,FALSE)</f>
        <v>#N/A</v>
      </c>
      <c r="I48" s="115"/>
      <c r="J48" s="115"/>
      <c r="K48" s="34"/>
      <c r="L48" s="34"/>
      <c r="M48" s="11">
        <f t="shared" si="11"/>
        <v>0</v>
      </c>
      <c r="N48" s="193"/>
      <c r="O48" s="194"/>
      <c r="P48" s="35"/>
      <c r="Q48" s="1">
        <f t="shared" si="8"/>
        <v>0</v>
      </c>
      <c r="R48" s="1">
        <f t="shared" si="9"/>
        <v>0</v>
      </c>
      <c r="S48" s="1">
        <f t="shared" si="10"/>
        <v>0</v>
      </c>
    </row>
    <row r="49" spans="1:19" ht="30" customHeight="1" x14ac:dyDescent="0.2">
      <c r="A49" s="186" t="e">
        <f>VLOOKUP($F49,'教科書一覧（関数用）'!$B$4:$I$661,5,FALSE)</f>
        <v>#N/A</v>
      </c>
      <c r="B49" s="187"/>
      <c r="C49" s="93" t="e">
        <f>VLOOKUP($F49,'教科書一覧（関数用）'!$B$4:$I$661,6,FALSE)</f>
        <v>#N/A</v>
      </c>
      <c r="D49" s="112" t="e">
        <f>VLOOKUP($F49,'教科書一覧（関数用）'!$B$4:$I$661,7,FALSE)</f>
        <v>#N/A</v>
      </c>
      <c r="E49" s="112"/>
      <c r="F49" s="188"/>
      <c r="G49" s="189"/>
      <c r="H49" s="115" t="e">
        <f>VLOOKUP($F49,'教科書一覧（関数用）'!$B$4:$I$661,8,FALSE)</f>
        <v>#N/A</v>
      </c>
      <c r="I49" s="115"/>
      <c r="J49" s="115"/>
      <c r="K49" s="34"/>
      <c r="L49" s="34"/>
      <c r="M49" s="11">
        <f t="shared" si="11"/>
        <v>0</v>
      </c>
      <c r="N49" s="193"/>
      <c r="O49" s="194"/>
      <c r="P49" s="35"/>
      <c r="Q49" s="1">
        <f t="shared" si="8"/>
        <v>0</v>
      </c>
      <c r="R49" s="1">
        <f t="shared" si="9"/>
        <v>0</v>
      </c>
      <c r="S49" s="1">
        <f t="shared" si="10"/>
        <v>0</v>
      </c>
    </row>
    <row r="50" spans="1:19" ht="30" customHeight="1" x14ac:dyDescent="0.2">
      <c r="A50" s="186" t="e">
        <f>VLOOKUP($F50,'教科書一覧（関数用）'!$B$4:$I$661,5,FALSE)</f>
        <v>#N/A</v>
      </c>
      <c r="B50" s="187"/>
      <c r="C50" s="93" t="e">
        <f>VLOOKUP($F50,'教科書一覧（関数用）'!$B$4:$I$661,6,FALSE)</f>
        <v>#N/A</v>
      </c>
      <c r="D50" s="112" t="e">
        <f>VLOOKUP($F50,'教科書一覧（関数用）'!$B$4:$I$661,7,FALSE)</f>
        <v>#N/A</v>
      </c>
      <c r="E50" s="112"/>
      <c r="F50" s="188"/>
      <c r="G50" s="189"/>
      <c r="H50" s="115" t="e">
        <f>VLOOKUP($F50,'教科書一覧（関数用）'!$B$4:$I$661,8,FALSE)</f>
        <v>#N/A</v>
      </c>
      <c r="I50" s="115"/>
      <c r="J50" s="115"/>
      <c r="K50" s="34"/>
      <c r="L50" s="34"/>
      <c r="M50" s="11">
        <f t="shared" si="11"/>
        <v>0</v>
      </c>
      <c r="N50" s="193"/>
      <c r="O50" s="194"/>
      <c r="P50" s="35"/>
      <c r="Q50" s="1">
        <f t="shared" si="8"/>
        <v>0</v>
      </c>
      <c r="R50" s="1">
        <f t="shared" si="9"/>
        <v>0</v>
      </c>
      <c r="S50" s="1">
        <f t="shared" si="10"/>
        <v>0</v>
      </c>
    </row>
    <row r="51" spans="1:19" ht="30" customHeight="1" x14ac:dyDescent="0.2">
      <c r="A51" s="186" t="e">
        <f>VLOOKUP($F51,'教科書一覧（関数用）'!$B$4:$I$661,5,FALSE)</f>
        <v>#N/A</v>
      </c>
      <c r="B51" s="187"/>
      <c r="C51" s="93" t="e">
        <f>VLOOKUP($F51,'教科書一覧（関数用）'!$B$4:$I$661,6,FALSE)</f>
        <v>#N/A</v>
      </c>
      <c r="D51" s="112" t="e">
        <f>VLOOKUP($F51,'教科書一覧（関数用）'!$B$4:$I$661,7,FALSE)</f>
        <v>#N/A</v>
      </c>
      <c r="E51" s="112"/>
      <c r="F51" s="188"/>
      <c r="G51" s="189"/>
      <c r="H51" s="115" t="e">
        <f>VLOOKUP($F51,'教科書一覧（関数用）'!$B$4:$I$661,8,FALSE)</f>
        <v>#N/A</v>
      </c>
      <c r="I51" s="115"/>
      <c r="J51" s="115"/>
      <c r="K51" s="34"/>
      <c r="L51" s="34"/>
      <c r="M51" s="11">
        <f t="shared" si="11"/>
        <v>0</v>
      </c>
      <c r="N51" s="193"/>
      <c r="O51" s="194"/>
      <c r="P51" s="35"/>
      <c r="Q51" s="1">
        <f t="shared" si="8"/>
        <v>0</v>
      </c>
      <c r="R51" s="1">
        <f t="shared" si="9"/>
        <v>0</v>
      </c>
      <c r="S51" s="1">
        <f t="shared" si="10"/>
        <v>0</v>
      </c>
    </row>
    <row r="52" spans="1:19" ht="30" customHeight="1" x14ac:dyDescent="0.2">
      <c r="A52" s="186" t="e">
        <f>VLOOKUP($F52,'教科書一覧（関数用）'!$B$4:$I$661,5,FALSE)</f>
        <v>#N/A</v>
      </c>
      <c r="B52" s="187"/>
      <c r="C52" s="93" t="e">
        <f>VLOOKUP($F52,'教科書一覧（関数用）'!$B$4:$I$661,6,FALSE)</f>
        <v>#N/A</v>
      </c>
      <c r="D52" s="112" t="e">
        <f>VLOOKUP($F52,'教科書一覧（関数用）'!$B$4:$I$661,7,FALSE)</f>
        <v>#N/A</v>
      </c>
      <c r="E52" s="112"/>
      <c r="F52" s="188"/>
      <c r="G52" s="189"/>
      <c r="H52" s="115" t="e">
        <f>VLOOKUP($F52,'教科書一覧（関数用）'!$B$4:$I$661,8,FALSE)</f>
        <v>#N/A</v>
      </c>
      <c r="I52" s="115"/>
      <c r="J52" s="115"/>
      <c r="K52" s="34"/>
      <c r="L52" s="34"/>
      <c r="M52" s="11">
        <f t="shared" si="11"/>
        <v>0</v>
      </c>
      <c r="N52" s="193"/>
      <c r="O52" s="194"/>
      <c r="P52" s="35"/>
      <c r="Q52" s="1">
        <f t="shared" si="8"/>
        <v>0</v>
      </c>
      <c r="R52" s="1">
        <f t="shared" si="9"/>
        <v>0</v>
      </c>
      <c r="S52" s="1">
        <f t="shared" si="10"/>
        <v>0</v>
      </c>
    </row>
    <row r="53" spans="1:19" ht="30" customHeight="1" x14ac:dyDescent="0.2">
      <c r="A53" s="186" t="e">
        <f>VLOOKUP($F53,'教科書一覧（関数用）'!$B$4:$I$661,5,FALSE)</f>
        <v>#N/A</v>
      </c>
      <c r="B53" s="187"/>
      <c r="C53" s="93" t="e">
        <f>VLOOKUP($F53,'教科書一覧（関数用）'!$B$4:$I$661,6,FALSE)</f>
        <v>#N/A</v>
      </c>
      <c r="D53" s="112" t="e">
        <f>VLOOKUP($F53,'教科書一覧（関数用）'!$B$4:$I$661,7,FALSE)</f>
        <v>#N/A</v>
      </c>
      <c r="E53" s="112"/>
      <c r="F53" s="188"/>
      <c r="G53" s="189"/>
      <c r="H53" s="115" t="e">
        <f>VLOOKUP($F53,'教科書一覧（関数用）'!$B$4:$I$661,8,FALSE)</f>
        <v>#N/A</v>
      </c>
      <c r="I53" s="115"/>
      <c r="J53" s="115"/>
      <c r="K53" s="34"/>
      <c r="L53" s="34"/>
      <c r="M53" s="11">
        <f t="shared" si="11"/>
        <v>0</v>
      </c>
      <c r="N53" s="193"/>
      <c r="O53" s="194"/>
      <c r="P53" s="35"/>
      <c r="Q53" s="1">
        <f t="shared" si="8"/>
        <v>0</v>
      </c>
      <c r="R53" s="1">
        <f t="shared" si="9"/>
        <v>0</v>
      </c>
      <c r="S53" s="1">
        <f t="shared" si="10"/>
        <v>0</v>
      </c>
    </row>
    <row r="54" spans="1:19" ht="30" customHeight="1" x14ac:dyDescent="0.2">
      <c r="A54" s="186" t="e">
        <f>VLOOKUP($F54,'教科書一覧（関数用）'!$B$4:$I$661,5,FALSE)</f>
        <v>#N/A</v>
      </c>
      <c r="B54" s="187"/>
      <c r="C54" s="93" t="e">
        <f>VLOOKUP($F54,'教科書一覧（関数用）'!$B$4:$I$661,6,FALSE)</f>
        <v>#N/A</v>
      </c>
      <c r="D54" s="112" t="e">
        <f>VLOOKUP($F54,'教科書一覧（関数用）'!$B$4:$I$661,7,FALSE)</f>
        <v>#N/A</v>
      </c>
      <c r="E54" s="112"/>
      <c r="F54" s="188"/>
      <c r="G54" s="189"/>
      <c r="H54" s="115" t="e">
        <f>VLOOKUP($F54,'教科書一覧（関数用）'!$B$4:$I$661,8,FALSE)</f>
        <v>#N/A</v>
      </c>
      <c r="I54" s="115"/>
      <c r="J54" s="115"/>
      <c r="K54" s="34"/>
      <c r="L54" s="34"/>
      <c r="M54" s="11">
        <f t="shared" si="11"/>
        <v>0</v>
      </c>
      <c r="N54" s="113"/>
      <c r="O54" s="190"/>
      <c r="P54" s="35"/>
      <c r="Q54" s="1">
        <f t="shared" si="8"/>
        <v>0</v>
      </c>
      <c r="R54" s="1">
        <f t="shared" si="9"/>
        <v>0</v>
      </c>
      <c r="S54" s="1">
        <f t="shared" si="10"/>
        <v>0</v>
      </c>
    </row>
    <row r="55" spans="1:19" ht="30" customHeight="1" x14ac:dyDescent="0.2">
      <c r="A55" s="186" t="e">
        <f>VLOOKUP($F55,'教科書一覧（関数用）'!$B$4:$I$661,5,FALSE)</f>
        <v>#N/A</v>
      </c>
      <c r="B55" s="187"/>
      <c r="C55" s="93" t="e">
        <f>VLOOKUP($F55,'教科書一覧（関数用）'!$B$4:$I$661,6,FALSE)</f>
        <v>#N/A</v>
      </c>
      <c r="D55" s="112" t="e">
        <f>VLOOKUP($F55,'教科書一覧（関数用）'!$B$4:$I$661,7,FALSE)</f>
        <v>#N/A</v>
      </c>
      <c r="E55" s="112"/>
      <c r="F55" s="188"/>
      <c r="G55" s="189"/>
      <c r="H55" s="115" t="e">
        <f>VLOOKUP($F55,'教科書一覧（関数用）'!$B$4:$I$661,8,FALSE)</f>
        <v>#N/A</v>
      </c>
      <c r="I55" s="115"/>
      <c r="J55" s="115"/>
      <c r="K55" s="34"/>
      <c r="L55" s="34"/>
      <c r="M55" s="11">
        <f t="shared" si="11"/>
        <v>0</v>
      </c>
      <c r="N55" s="193"/>
      <c r="O55" s="194"/>
      <c r="P55" s="35"/>
      <c r="Q55" s="1">
        <f t="shared" si="8"/>
        <v>0</v>
      </c>
      <c r="R55" s="1">
        <f t="shared" si="9"/>
        <v>0</v>
      </c>
      <c r="S55" s="1">
        <f t="shared" si="10"/>
        <v>0</v>
      </c>
    </row>
    <row r="56" spans="1:19" ht="30" customHeight="1" x14ac:dyDescent="0.2">
      <c r="A56" s="186" t="e">
        <f>VLOOKUP($F56,'教科書一覧（関数用）'!$B$4:$I$661,5,FALSE)</f>
        <v>#N/A</v>
      </c>
      <c r="B56" s="187"/>
      <c r="C56" s="93" t="e">
        <f>VLOOKUP($F56,'教科書一覧（関数用）'!$B$4:$I$661,6,FALSE)</f>
        <v>#N/A</v>
      </c>
      <c r="D56" s="112" t="e">
        <f>VLOOKUP($F56,'教科書一覧（関数用）'!$B$4:$I$661,7,FALSE)</f>
        <v>#N/A</v>
      </c>
      <c r="E56" s="112"/>
      <c r="F56" s="211"/>
      <c r="G56" s="212"/>
      <c r="H56" s="115" t="e">
        <f>VLOOKUP($F56,'教科書一覧（関数用）'!$B$4:$I$661,8,FALSE)</f>
        <v>#N/A</v>
      </c>
      <c r="I56" s="115"/>
      <c r="J56" s="115"/>
      <c r="K56" s="34"/>
      <c r="L56" s="34"/>
      <c r="M56" s="12">
        <f t="shared" si="11"/>
        <v>0</v>
      </c>
      <c r="N56" s="193"/>
      <c r="O56" s="194"/>
      <c r="P56" s="35"/>
      <c r="Q56" s="1">
        <f t="shared" si="8"/>
        <v>0</v>
      </c>
      <c r="R56" s="1">
        <f t="shared" si="9"/>
        <v>0</v>
      </c>
      <c r="S56" s="1">
        <f t="shared" si="10"/>
        <v>0</v>
      </c>
    </row>
    <row r="57" spans="1:19" ht="30" customHeight="1" x14ac:dyDescent="0.2">
      <c r="A57" s="186" t="e">
        <f>VLOOKUP($F57,'教科書一覧（関数用）'!$B$4:$I$661,5,FALSE)</f>
        <v>#N/A</v>
      </c>
      <c r="B57" s="187"/>
      <c r="C57" s="93" t="e">
        <f>VLOOKUP($F57,'教科書一覧（関数用）'!$B$4:$I$661,6,FALSE)</f>
        <v>#N/A</v>
      </c>
      <c r="D57" s="112" t="e">
        <f>VLOOKUP($F57,'教科書一覧（関数用）'!$B$4:$I$661,7,FALSE)</f>
        <v>#N/A</v>
      </c>
      <c r="E57" s="112"/>
      <c r="F57" s="188"/>
      <c r="G57" s="189"/>
      <c r="H57" s="115" t="e">
        <f>VLOOKUP($F57,'教科書一覧（関数用）'!$B$4:$I$661,8,FALSE)</f>
        <v>#N/A</v>
      </c>
      <c r="I57" s="115"/>
      <c r="J57" s="115"/>
      <c r="K57" s="34"/>
      <c r="L57" s="34"/>
      <c r="M57" s="12">
        <f t="shared" si="11"/>
        <v>0</v>
      </c>
      <c r="N57" s="113"/>
      <c r="O57" s="190"/>
      <c r="P57" s="35"/>
      <c r="Q57" s="1">
        <f t="shared" si="8"/>
        <v>0</v>
      </c>
      <c r="R57" s="1">
        <f t="shared" si="9"/>
        <v>0</v>
      </c>
      <c r="S57" s="1">
        <f t="shared" si="10"/>
        <v>0</v>
      </c>
    </row>
    <row r="58" spans="1:19" ht="30" customHeight="1" x14ac:dyDescent="0.2">
      <c r="A58" s="186" t="e">
        <f>VLOOKUP($F58,'教科書一覧（関数用）'!$B$4:$I$661,5,FALSE)</f>
        <v>#N/A</v>
      </c>
      <c r="B58" s="187"/>
      <c r="C58" s="93" t="e">
        <f>VLOOKUP($F58,'教科書一覧（関数用）'!$B$4:$I$661,6,FALSE)</f>
        <v>#N/A</v>
      </c>
      <c r="D58" s="112" t="e">
        <f>VLOOKUP($F58,'教科書一覧（関数用）'!$B$4:$I$661,7,FALSE)</f>
        <v>#N/A</v>
      </c>
      <c r="E58" s="112"/>
      <c r="F58" s="188"/>
      <c r="G58" s="189"/>
      <c r="H58" s="115" t="e">
        <f>VLOOKUP($F58,'教科書一覧（関数用）'!$B$4:$I$661,8,FALSE)</f>
        <v>#N/A</v>
      </c>
      <c r="I58" s="115"/>
      <c r="J58" s="115"/>
      <c r="K58" s="34"/>
      <c r="L58" s="34"/>
      <c r="M58" s="12">
        <f>SUM(K58:L58)</f>
        <v>0</v>
      </c>
      <c r="N58" s="113"/>
      <c r="O58" s="190"/>
      <c r="P58" s="35"/>
      <c r="Q58" s="1">
        <f t="shared" si="8"/>
        <v>0</v>
      </c>
      <c r="R58" s="1">
        <f t="shared" si="9"/>
        <v>0</v>
      </c>
      <c r="S58" s="1">
        <f t="shared" si="10"/>
        <v>0</v>
      </c>
    </row>
    <row r="59" spans="1:19" ht="30" customHeight="1" x14ac:dyDescent="0.2">
      <c r="A59" s="186" t="e">
        <f>VLOOKUP($F59,'教科書一覧（関数用）'!$B$4:$I$661,5,FALSE)</f>
        <v>#N/A</v>
      </c>
      <c r="B59" s="187"/>
      <c r="C59" s="93" t="e">
        <f>VLOOKUP($F59,'教科書一覧（関数用）'!$B$4:$I$661,6,FALSE)</f>
        <v>#N/A</v>
      </c>
      <c r="D59" s="112" t="e">
        <f>VLOOKUP($F59,'教科書一覧（関数用）'!$B$4:$I$661,7,FALSE)</f>
        <v>#N/A</v>
      </c>
      <c r="E59" s="112"/>
      <c r="F59" s="188"/>
      <c r="G59" s="189"/>
      <c r="H59" s="115" t="e">
        <f>VLOOKUP($F59,'教科書一覧（関数用）'!$B$4:$I$661,8,FALSE)</f>
        <v>#N/A</v>
      </c>
      <c r="I59" s="115"/>
      <c r="J59" s="115"/>
      <c r="K59" s="34"/>
      <c r="L59" s="34"/>
      <c r="M59" s="11">
        <f t="shared" si="11"/>
        <v>0</v>
      </c>
      <c r="N59" s="193"/>
      <c r="O59" s="194"/>
      <c r="P59" s="35"/>
      <c r="Q59" s="1">
        <f t="shared" si="8"/>
        <v>0</v>
      </c>
      <c r="R59" s="1">
        <f t="shared" si="9"/>
        <v>0</v>
      </c>
      <c r="S59" s="1">
        <f t="shared" si="10"/>
        <v>0</v>
      </c>
    </row>
    <row r="60" spans="1:19" ht="30" customHeight="1" x14ac:dyDescent="0.2">
      <c r="A60" s="186" t="e">
        <f>VLOOKUP($F60,'教科書一覧（関数用）'!$B$4:$I$661,5,FALSE)</f>
        <v>#N/A</v>
      </c>
      <c r="B60" s="187"/>
      <c r="C60" s="93" t="e">
        <f>VLOOKUP($F60,'教科書一覧（関数用）'!$B$4:$I$661,6,FALSE)</f>
        <v>#N/A</v>
      </c>
      <c r="D60" s="112" t="e">
        <f>VLOOKUP($F60,'教科書一覧（関数用）'!$B$4:$I$661,7,FALSE)</f>
        <v>#N/A</v>
      </c>
      <c r="E60" s="112"/>
      <c r="F60" s="188"/>
      <c r="G60" s="189"/>
      <c r="H60" s="115" t="e">
        <f>VLOOKUP($F60,'教科書一覧（関数用）'!$B$4:$I$661,8,FALSE)</f>
        <v>#N/A</v>
      </c>
      <c r="I60" s="115"/>
      <c r="J60" s="115"/>
      <c r="K60" s="34"/>
      <c r="L60" s="34"/>
      <c r="M60" s="11">
        <f t="shared" si="11"/>
        <v>0</v>
      </c>
      <c r="N60" s="113"/>
      <c r="O60" s="190"/>
      <c r="P60" s="35"/>
      <c r="Q60" s="1">
        <f t="shared" si="8"/>
        <v>0</v>
      </c>
      <c r="R60" s="1">
        <f t="shared" si="9"/>
        <v>0</v>
      </c>
      <c r="S60" s="1">
        <f t="shared" si="10"/>
        <v>0</v>
      </c>
    </row>
    <row r="61" spans="1:19" ht="30" customHeight="1" x14ac:dyDescent="0.2">
      <c r="A61" s="186" t="e">
        <f>VLOOKUP($F61,'教科書一覧（関数用）'!$B$4:$I$661,5,FALSE)</f>
        <v>#N/A</v>
      </c>
      <c r="B61" s="187"/>
      <c r="C61" s="93" t="e">
        <f>VLOOKUP($F61,'教科書一覧（関数用）'!$B$4:$I$661,6,FALSE)</f>
        <v>#N/A</v>
      </c>
      <c r="D61" s="112" t="e">
        <f>VLOOKUP($F61,'教科書一覧（関数用）'!$B$4:$I$661,7,FALSE)</f>
        <v>#N/A</v>
      </c>
      <c r="E61" s="112"/>
      <c r="F61" s="188"/>
      <c r="G61" s="189"/>
      <c r="H61" s="115" t="e">
        <f>VLOOKUP($F61,'教科書一覧（関数用）'!$B$4:$I$661,8,FALSE)</f>
        <v>#N/A</v>
      </c>
      <c r="I61" s="115"/>
      <c r="J61" s="115"/>
      <c r="K61" s="34"/>
      <c r="L61" s="34"/>
      <c r="M61" s="11">
        <f>SUM(K61:L61)</f>
        <v>0</v>
      </c>
      <c r="N61" s="193"/>
      <c r="O61" s="194"/>
      <c r="P61" s="35"/>
      <c r="Q61" s="1">
        <f t="shared" si="8"/>
        <v>0</v>
      </c>
      <c r="R61" s="1">
        <f t="shared" si="9"/>
        <v>0</v>
      </c>
      <c r="S61" s="1">
        <f t="shared" si="10"/>
        <v>0</v>
      </c>
    </row>
    <row r="62" spans="1:19" ht="30" customHeight="1" x14ac:dyDescent="0.2">
      <c r="A62" s="186" t="e">
        <f>VLOOKUP($F62,'教科書一覧（関数用）'!$B$4:$I$661,5,FALSE)</f>
        <v>#N/A</v>
      </c>
      <c r="B62" s="187"/>
      <c r="C62" s="93" t="e">
        <f>VLOOKUP($F62,'教科書一覧（関数用）'!$B$4:$I$661,6,FALSE)</f>
        <v>#N/A</v>
      </c>
      <c r="D62" s="112" t="e">
        <f>VLOOKUP($F62,'教科書一覧（関数用）'!$B$4:$I$661,7,FALSE)</f>
        <v>#N/A</v>
      </c>
      <c r="E62" s="112"/>
      <c r="F62" s="188"/>
      <c r="G62" s="189"/>
      <c r="H62" s="115" t="e">
        <f>VLOOKUP($F62,'教科書一覧（関数用）'!$B$4:$I$661,8,FALSE)</f>
        <v>#N/A</v>
      </c>
      <c r="I62" s="115"/>
      <c r="J62" s="115"/>
      <c r="K62" s="34"/>
      <c r="L62" s="34"/>
      <c r="M62" s="11">
        <f t="shared" si="11"/>
        <v>0</v>
      </c>
      <c r="N62" s="193"/>
      <c r="O62" s="194"/>
      <c r="P62" s="35"/>
      <c r="Q62" s="1">
        <f t="shared" si="8"/>
        <v>0</v>
      </c>
      <c r="R62" s="1">
        <f t="shared" si="9"/>
        <v>0</v>
      </c>
      <c r="S62" s="1">
        <f t="shared" si="10"/>
        <v>0</v>
      </c>
    </row>
    <row r="63" spans="1:19" ht="30" customHeight="1" x14ac:dyDescent="0.2">
      <c r="A63" s="186" t="e">
        <f>VLOOKUP($F63,'教科書一覧（関数用）'!$B$4:$I$661,5,FALSE)</f>
        <v>#N/A</v>
      </c>
      <c r="B63" s="187"/>
      <c r="C63" s="93" t="e">
        <f>VLOOKUP($F63,'教科書一覧（関数用）'!$B$4:$I$661,6,FALSE)</f>
        <v>#N/A</v>
      </c>
      <c r="D63" s="112" t="e">
        <f>VLOOKUP($F63,'教科書一覧（関数用）'!$B$4:$I$661,7,FALSE)</f>
        <v>#N/A</v>
      </c>
      <c r="E63" s="112"/>
      <c r="F63" s="188"/>
      <c r="G63" s="189"/>
      <c r="H63" s="115" t="e">
        <f>VLOOKUP($F63,'教科書一覧（関数用）'!$B$4:$I$661,8,FALSE)</f>
        <v>#N/A</v>
      </c>
      <c r="I63" s="115"/>
      <c r="J63" s="115"/>
      <c r="K63" s="34"/>
      <c r="L63" s="34"/>
      <c r="M63" s="11">
        <f t="shared" si="11"/>
        <v>0</v>
      </c>
      <c r="N63" s="113"/>
      <c r="O63" s="190"/>
      <c r="P63" s="35"/>
      <c r="Q63" s="1">
        <f t="shared" si="8"/>
        <v>0</v>
      </c>
      <c r="R63" s="1">
        <f t="shared" si="9"/>
        <v>0</v>
      </c>
      <c r="S63" s="1">
        <f t="shared" si="10"/>
        <v>0</v>
      </c>
    </row>
    <row r="64" spans="1:19" ht="30" customHeight="1" x14ac:dyDescent="0.2">
      <c r="A64" s="186" t="e">
        <f>VLOOKUP($F64,'教科書一覧（関数用）'!$B$4:$I$661,5,FALSE)</f>
        <v>#N/A</v>
      </c>
      <c r="B64" s="187"/>
      <c r="C64" s="93" t="e">
        <f>VLOOKUP($F64,'教科書一覧（関数用）'!$B$4:$I$661,6,FALSE)</f>
        <v>#N/A</v>
      </c>
      <c r="D64" s="112" t="e">
        <f>VLOOKUP($F64,'教科書一覧（関数用）'!$B$4:$I$661,7,FALSE)</f>
        <v>#N/A</v>
      </c>
      <c r="E64" s="112"/>
      <c r="F64" s="188"/>
      <c r="G64" s="189"/>
      <c r="H64" s="115" t="e">
        <f>VLOOKUP($F64,'教科書一覧（関数用）'!$B$4:$I$661,8,FALSE)</f>
        <v>#N/A</v>
      </c>
      <c r="I64" s="115"/>
      <c r="J64" s="115"/>
      <c r="K64" s="34"/>
      <c r="L64" s="34"/>
      <c r="M64" s="11">
        <f t="shared" si="11"/>
        <v>0</v>
      </c>
      <c r="N64" s="193"/>
      <c r="O64" s="194"/>
      <c r="P64" s="35"/>
      <c r="Q64" s="1">
        <f t="shared" si="8"/>
        <v>0</v>
      </c>
      <c r="R64" s="1">
        <f t="shared" si="9"/>
        <v>0</v>
      </c>
      <c r="S64" s="1">
        <f t="shared" si="10"/>
        <v>0</v>
      </c>
    </row>
    <row r="65" spans="1:19" ht="30" customHeight="1" x14ac:dyDescent="0.2">
      <c r="A65" s="186" t="e">
        <f>VLOOKUP($F65,'教科書一覧（関数用）'!$B$4:$I$661,5,FALSE)</f>
        <v>#N/A</v>
      </c>
      <c r="B65" s="187"/>
      <c r="C65" s="93" t="e">
        <f>VLOOKUP($F65,'教科書一覧（関数用）'!$B$4:$I$661,6,FALSE)</f>
        <v>#N/A</v>
      </c>
      <c r="D65" s="112" t="e">
        <f>VLOOKUP($F65,'教科書一覧（関数用）'!$B$4:$I$661,7,FALSE)</f>
        <v>#N/A</v>
      </c>
      <c r="E65" s="112"/>
      <c r="F65" s="188"/>
      <c r="G65" s="189"/>
      <c r="H65" s="115" t="e">
        <f>VLOOKUP($F65,'教科書一覧（関数用）'!$B$4:$I$661,8,FALSE)</f>
        <v>#N/A</v>
      </c>
      <c r="I65" s="115"/>
      <c r="J65" s="115"/>
      <c r="K65" s="34"/>
      <c r="L65" s="34"/>
      <c r="M65" s="11">
        <f>SUM(K65:L65)</f>
        <v>0</v>
      </c>
      <c r="N65" s="113"/>
      <c r="O65" s="190"/>
      <c r="P65" s="35"/>
      <c r="Q65" s="1">
        <f t="shared" si="8"/>
        <v>0</v>
      </c>
      <c r="R65" s="1">
        <f t="shared" si="9"/>
        <v>0</v>
      </c>
      <c r="S65" s="1">
        <f t="shared" si="10"/>
        <v>0</v>
      </c>
    </row>
    <row r="66" spans="1:19" ht="30" customHeight="1" x14ac:dyDescent="0.2">
      <c r="A66" s="186" t="e">
        <f>VLOOKUP($F66,'教科書一覧（関数用）'!$B$4:$I$661,5,FALSE)</f>
        <v>#N/A</v>
      </c>
      <c r="B66" s="187"/>
      <c r="C66" s="93" t="e">
        <f>VLOOKUP($F66,'教科書一覧（関数用）'!$B$4:$I$661,6,FALSE)</f>
        <v>#N/A</v>
      </c>
      <c r="D66" s="112" t="e">
        <f>VLOOKUP($F66,'教科書一覧（関数用）'!$B$4:$I$661,7,FALSE)</f>
        <v>#N/A</v>
      </c>
      <c r="E66" s="112"/>
      <c r="F66" s="188"/>
      <c r="G66" s="189"/>
      <c r="H66" s="115" t="e">
        <f>VLOOKUP($F66,'教科書一覧（関数用）'!$B$4:$I$661,8,FALSE)</f>
        <v>#N/A</v>
      </c>
      <c r="I66" s="115"/>
      <c r="J66" s="115"/>
      <c r="K66" s="34"/>
      <c r="L66" s="34"/>
      <c r="M66" s="11">
        <f t="shared" si="11"/>
        <v>0</v>
      </c>
      <c r="N66" s="113"/>
      <c r="O66" s="190"/>
      <c r="P66" s="35"/>
      <c r="Q66" s="1">
        <f t="shared" si="8"/>
        <v>0</v>
      </c>
      <c r="R66" s="1">
        <f t="shared" si="9"/>
        <v>0</v>
      </c>
      <c r="S66" s="1">
        <f t="shared" si="10"/>
        <v>0</v>
      </c>
    </row>
    <row r="67" spans="1:19" ht="30" customHeight="1" x14ac:dyDescent="0.2">
      <c r="A67" s="207" t="s">
        <v>27</v>
      </c>
      <c r="B67" s="208"/>
      <c r="C67" s="186" t="s">
        <v>29</v>
      </c>
      <c r="D67" s="199"/>
      <c r="E67" s="187"/>
      <c r="F67" s="200" t="s">
        <v>45</v>
      </c>
      <c r="G67" s="201"/>
      <c r="H67" s="195" t="s">
        <v>32</v>
      </c>
      <c r="I67" s="196"/>
      <c r="J67" s="196"/>
      <c r="K67" s="204" t="s">
        <v>36</v>
      </c>
      <c r="L67" s="205"/>
      <c r="M67" s="206"/>
      <c r="N67" s="236" t="s">
        <v>55</v>
      </c>
      <c r="O67" s="237"/>
      <c r="P67" s="241" t="s">
        <v>54</v>
      </c>
    </row>
    <row r="68" spans="1:19" ht="30" customHeight="1" x14ac:dyDescent="0.2">
      <c r="A68" s="202" t="s">
        <v>28</v>
      </c>
      <c r="B68" s="203"/>
      <c r="C68" s="15" t="s">
        <v>30</v>
      </c>
      <c r="D68" s="186" t="s">
        <v>31</v>
      </c>
      <c r="E68" s="187"/>
      <c r="F68" s="223" t="s">
        <v>46</v>
      </c>
      <c r="G68" s="224"/>
      <c r="H68" s="197"/>
      <c r="I68" s="198"/>
      <c r="J68" s="198"/>
      <c r="K68" s="70" t="s">
        <v>47</v>
      </c>
      <c r="L68" s="70" t="s">
        <v>48</v>
      </c>
      <c r="M68" s="70" t="s">
        <v>33</v>
      </c>
      <c r="N68" s="238"/>
      <c r="O68" s="239"/>
      <c r="P68" s="241"/>
    </row>
    <row r="69" spans="1:19" ht="30" customHeight="1" x14ac:dyDescent="0.2">
      <c r="A69" s="186" t="e">
        <f>VLOOKUP($F69,'教科書一覧（関数用）'!$B$4:$I$661,5,FALSE)</f>
        <v>#N/A</v>
      </c>
      <c r="B69" s="187"/>
      <c r="C69" s="93" t="e">
        <f>VLOOKUP($F69,'教科書一覧（関数用）'!$B$4:$I$661,6,FALSE)</f>
        <v>#N/A</v>
      </c>
      <c r="D69" s="112" t="e">
        <f>VLOOKUP($F69,'教科書一覧（関数用）'!$B$4:$I$661,7,FALSE)</f>
        <v>#N/A</v>
      </c>
      <c r="E69" s="112"/>
      <c r="F69" s="188"/>
      <c r="G69" s="189"/>
      <c r="H69" s="115" t="e">
        <f>VLOOKUP($F69,'教科書一覧（関数用）'!$B$4:$I$661,8,FALSE)</f>
        <v>#N/A</v>
      </c>
      <c r="I69" s="115"/>
      <c r="J69" s="115"/>
      <c r="K69" s="35"/>
      <c r="L69" s="35"/>
      <c r="M69" s="12">
        <f t="shared" si="11"/>
        <v>0</v>
      </c>
      <c r="N69" s="193"/>
      <c r="O69" s="194"/>
      <c r="P69" s="35"/>
      <c r="Q69" s="1">
        <f t="shared" ref="Q69:Q74" si="12">COUNTIF(F69,"*・*")*K69</f>
        <v>0</v>
      </c>
      <c r="R69" s="1">
        <f t="shared" ref="R69:R74" si="13">COUNTIF(F69,"*・*")*L69</f>
        <v>0</v>
      </c>
      <c r="S69" s="1">
        <f t="shared" ref="S69:S74" si="14">COUNTIF(F69,"*・*")*M69</f>
        <v>0</v>
      </c>
    </row>
    <row r="70" spans="1:19" ht="30" customHeight="1" x14ac:dyDescent="0.2">
      <c r="A70" s="186" t="e">
        <f>VLOOKUP($F70,'教科書一覧（関数用）'!$B$4:$I$661,5,FALSE)</f>
        <v>#N/A</v>
      </c>
      <c r="B70" s="187"/>
      <c r="C70" s="93" t="e">
        <f>VLOOKUP($F70,'教科書一覧（関数用）'!$B$4:$I$661,6,FALSE)</f>
        <v>#N/A</v>
      </c>
      <c r="D70" s="112" t="e">
        <f>VLOOKUP($F70,'教科書一覧（関数用）'!$B$4:$I$661,7,FALSE)</f>
        <v>#N/A</v>
      </c>
      <c r="E70" s="112"/>
      <c r="F70" s="188"/>
      <c r="G70" s="189"/>
      <c r="H70" s="115" t="e">
        <f>VLOOKUP($F70,'教科書一覧（関数用）'!$B$4:$I$661,8,FALSE)</f>
        <v>#N/A</v>
      </c>
      <c r="I70" s="115"/>
      <c r="J70" s="115"/>
      <c r="K70" s="35"/>
      <c r="L70" s="35"/>
      <c r="M70" s="11">
        <f t="shared" si="11"/>
        <v>0</v>
      </c>
      <c r="N70" s="193"/>
      <c r="O70" s="194"/>
      <c r="P70" s="35"/>
      <c r="Q70" s="1">
        <f t="shared" si="12"/>
        <v>0</v>
      </c>
      <c r="R70" s="1">
        <f t="shared" si="13"/>
        <v>0</v>
      </c>
      <c r="S70" s="1">
        <f t="shared" si="14"/>
        <v>0</v>
      </c>
    </row>
    <row r="71" spans="1:19" ht="30" customHeight="1" x14ac:dyDescent="0.2">
      <c r="A71" s="186" t="e">
        <f>VLOOKUP($F71,'教科書一覧（関数用）'!$B$4:$I$661,5,FALSE)</f>
        <v>#N/A</v>
      </c>
      <c r="B71" s="187"/>
      <c r="C71" s="93" t="e">
        <f>VLOOKUP($F71,'教科書一覧（関数用）'!$B$4:$I$661,6,FALSE)</f>
        <v>#N/A</v>
      </c>
      <c r="D71" s="112" t="e">
        <f>VLOOKUP($F71,'教科書一覧（関数用）'!$B$4:$I$661,7,FALSE)</f>
        <v>#N/A</v>
      </c>
      <c r="E71" s="112"/>
      <c r="F71" s="188"/>
      <c r="G71" s="189"/>
      <c r="H71" s="115" t="e">
        <f>VLOOKUP($F71,'教科書一覧（関数用）'!$B$4:$I$661,8,FALSE)</f>
        <v>#N/A</v>
      </c>
      <c r="I71" s="115"/>
      <c r="J71" s="115"/>
      <c r="K71" s="35"/>
      <c r="L71" s="35"/>
      <c r="M71" s="11">
        <f t="shared" si="11"/>
        <v>0</v>
      </c>
      <c r="N71" s="113"/>
      <c r="O71" s="190"/>
      <c r="P71" s="35"/>
      <c r="Q71" s="1">
        <f t="shared" si="12"/>
        <v>0</v>
      </c>
      <c r="R71" s="1">
        <f t="shared" si="13"/>
        <v>0</v>
      </c>
      <c r="S71" s="1">
        <f t="shared" si="14"/>
        <v>0</v>
      </c>
    </row>
    <row r="72" spans="1:19" ht="30" customHeight="1" x14ac:dyDescent="0.2">
      <c r="A72" s="186" t="e">
        <f>VLOOKUP($F72,'教科書一覧（関数用）'!$B$4:$I$661,5,FALSE)</f>
        <v>#N/A</v>
      </c>
      <c r="B72" s="187"/>
      <c r="C72" s="93" t="e">
        <f>VLOOKUP($F72,'教科書一覧（関数用）'!$B$4:$I$661,6,FALSE)</f>
        <v>#N/A</v>
      </c>
      <c r="D72" s="112" t="e">
        <f>VLOOKUP($F72,'教科書一覧（関数用）'!$B$4:$I$661,7,FALSE)</f>
        <v>#N/A</v>
      </c>
      <c r="E72" s="112"/>
      <c r="F72" s="188"/>
      <c r="G72" s="189"/>
      <c r="H72" s="115" t="e">
        <f>VLOOKUP($F72,'教科書一覧（関数用）'!$B$4:$I$661,8,FALSE)</f>
        <v>#N/A</v>
      </c>
      <c r="I72" s="115"/>
      <c r="J72" s="115"/>
      <c r="K72" s="35"/>
      <c r="L72" s="35"/>
      <c r="M72" s="11">
        <f>SUM(K72:L72)</f>
        <v>0</v>
      </c>
      <c r="N72" s="113"/>
      <c r="O72" s="190"/>
      <c r="P72" s="35"/>
      <c r="Q72" s="1">
        <f t="shared" si="12"/>
        <v>0</v>
      </c>
      <c r="R72" s="1">
        <f t="shared" si="13"/>
        <v>0</v>
      </c>
      <c r="S72" s="1">
        <f t="shared" si="14"/>
        <v>0</v>
      </c>
    </row>
    <row r="73" spans="1:19" ht="30" customHeight="1" x14ac:dyDescent="0.2">
      <c r="A73" s="186" t="e">
        <f>VLOOKUP($F73,'教科書一覧（関数用）'!$B$4:$I$661,5,FALSE)</f>
        <v>#N/A</v>
      </c>
      <c r="B73" s="187"/>
      <c r="C73" s="93" t="e">
        <f>VLOOKUP($F73,'教科書一覧（関数用）'!$B$4:$I$661,6,FALSE)</f>
        <v>#N/A</v>
      </c>
      <c r="D73" s="112" t="e">
        <f>VLOOKUP($F73,'教科書一覧（関数用）'!$B$4:$I$661,7,FALSE)</f>
        <v>#N/A</v>
      </c>
      <c r="E73" s="112"/>
      <c r="F73" s="188"/>
      <c r="G73" s="189"/>
      <c r="H73" s="115" t="e">
        <f>VLOOKUP($F73,'教科書一覧（関数用）'!$B$4:$I$661,8,FALSE)</f>
        <v>#N/A</v>
      </c>
      <c r="I73" s="115"/>
      <c r="J73" s="115"/>
      <c r="K73" s="35"/>
      <c r="L73" s="35"/>
      <c r="M73" s="11">
        <f t="shared" si="11"/>
        <v>0</v>
      </c>
      <c r="N73" s="113"/>
      <c r="O73" s="190"/>
      <c r="P73" s="35"/>
      <c r="Q73" s="1">
        <f t="shared" si="12"/>
        <v>0</v>
      </c>
      <c r="R73" s="1">
        <f t="shared" si="13"/>
        <v>0</v>
      </c>
      <c r="S73" s="1">
        <f t="shared" si="14"/>
        <v>0</v>
      </c>
    </row>
    <row r="74" spans="1:19" ht="30" customHeight="1" x14ac:dyDescent="0.2">
      <c r="A74" s="186" t="e">
        <f>VLOOKUP($F74,'教科書一覧（関数用）'!$B$4:$I$661,5,FALSE)</f>
        <v>#N/A</v>
      </c>
      <c r="B74" s="187"/>
      <c r="C74" s="93" t="e">
        <f>VLOOKUP($F74,'教科書一覧（関数用）'!$B$4:$I$661,6,FALSE)</f>
        <v>#N/A</v>
      </c>
      <c r="D74" s="112" t="e">
        <f>VLOOKUP($F74,'教科書一覧（関数用）'!$B$4:$I$661,7,FALSE)</f>
        <v>#N/A</v>
      </c>
      <c r="E74" s="112"/>
      <c r="F74" s="188"/>
      <c r="G74" s="189"/>
      <c r="H74" s="115" t="e">
        <f>VLOOKUP($F74,'教科書一覧（関数用）'!$B$4:$I$661,8,FALSE)</f>
        <v>#N/A</v>
      </c>
      <c r="I74" s="115"/>
      <c r="J74" s="115"/>
      <c r="K74" s="35"/>
      <c r="L74" s="35"/>
      <c r="M74" s="11">
        <f t="shared" si="11"/>
        <v>0</v>
      </c>
      <c r="N74" s="113"/>
      <c r="O74" s="190"/>
      <c r="P74" s="35"/>
      <c r="Q74" s="1">
        <f t="shared" si="12"/>
        <v>0</v>
      </c>
      <c r="R74" s="1">
        <f t="shared" si="13"/>
        <v>0</v>
      </c>
      <c r="S74" s="1">
        <f t="shared" si="14"/>
        <v>0</v>
      </c>
    </row>
    <row r="75" spans="1:19" ht="30" customHeight="1" x14ac:dyDescent="0.2">
      <c r="A75" s="186" t="e">
        <f>VLOOKUP($F75,'教科書一覧（関数用）'!$B$4:$I$661,5,FALSE)</f>
        <v>#N/A</v>
      </c>
      <c r="B75" s="187"/>
      <c r="C75" s="93" t="e">
        <f>VLOOKUP($F75,'教科書一覧（関数用）'!$B$4:$I$661,6,FALSE)</f>
        <v>#N/A</v>
      </c>
      <c r="D75" s="112" t="e">
        <f>VLOOKUP($F75,'教科書一覧（関数用）'!$B$4:$I$661,7,FALSE)</f>
        <v>#N/A</v>
      </c>
      <c r="E75" s="112"/>
      <c r="F75" s="188"/>
      <c r="G75" s="189"/>
      <c r="H75" s="115" t="e">
        <f>VLOOKUP($F75,'教科書一覧（関数用）'!$B$4:$I$661,8,FALSE)</f>
        <v>#N/A</v>
      </c>
      <c r="I75" s="115"/>
      <c r="J75" s="115"/>
      <c r="K75" s="35"/>
      <c r="L75" s="35"/>
      <c r="M75" s="11">
        <f t="shared" si="11"/>
        <v>0</v>
      </c>
      <c r="N75" s="193"/>
      <c r="O75" s="194"/>
      <c r="P75" s="35"/>
      <c r="Q75" s="1">
        <f t="shared" ref="Q75:Q95" si="15">COUNTIF(F75,"*・*")*K75</f>
        <v>0</v>
      </c>
      <c r="R75" s="1">
        <f t="shared" ref="R75:R95" si="16">COUNTIF(F75,"*・*")*L75</f>
        <v>0</v>
      </c>
      <c r="S75" s="1">
        <f t="shared" ref="S75:S95" si="17">COUNTIF(F75,"*・*")*M75</f>
        <v>0</v>
      </c>
    </row>
    <row r="76" spans="1:19" ht="30" customHeight="1" x14ac:dyDescent="0.2">
      <c r="A76" s="186" t="e">
        <f>VLOOKUP($F76,'教科書一覧（関数用）'!$B$4:$I$661,5,FALSE)</f>
        <v>#N/A</v>
      </c>
      <c r="B76" s="187"/>
      <c r="C76" s="93" t="e">
        <f>VLOOKUP($F76,'教科書一覧（関数用）'!$B$4:$I$661,6,FALSE)</f>
        <v>#N/A</v>
      </c>
      <c r="D76" s="112" t="e">
        <f>VLOOKUP($F76,'教科書一覧（関数用）'!$B$4:$I$661,7,FALSE)</f>
        <v>#N/A</v>
      </c>
      <c r="E76" s="112"/>
      <c r="F76" s="188"/>
      <c r="G76" s="189"/>
      <c r="H76" s="115" t="e">
        <f>VLOOKUP($F76,'教科書一覧（関数用）'!$B$4:$I$661,8,FALSE)</f>
        <v>#N/A</v>
      </c>
      <c r="I76" s="115"/>
      <c r="J76" s="115"/>
      <c r="K76" s="35"/>
      <c r="L76" s="35"/>
      <c r="M76" s="11">
        <f t="shared" si="11"/>
        <v>0</v>
      </c>
      <c r="N76" s="193"/>
      <c r="O76" s="194"/>
      <c r="P76" s="35"/>
      <c r="Q76" s="1">
        <f t="shared" si="15"/>
        <v>0</v>
      </c>
      <c r="R76" s="1">
        <f t="shared" si="16"/>
        <v>0</v>
      </c>
      <c r="S76" s="1">
        <f t="shared" si="17"/>
        <v>0</v>
      </c>
    </row>
    <row r="77" spans="1:19" ht="30" customHeight="1" x14ac:dyDescent="0.2">
      <c r="A77" s="186" t="e">
        <f>VLOOKUP($F77,'教科書一覧（関数用）'!$B$4:$I$661,5,FALSE)</f>
        <v>#N/A</v>
      </c>
      <c r="B77" s="187"/>
      <c r="C77" s="93" t="e">
        <f>VLOOKUP($F77,'教科書一覧（関数用）'!$B$4:$I$661,6,FALSE)</f>
        <v>#N/A</v>
      </c>
      <c r="D77" s="112" t="e">
        <f>VLOOKUP($F77,'教科書一覧（関数用）'!$B$4:$I$661,7,FALSE)</f>
        <v>#N/A</v>
      </c>
      <c r="E77" s="112"/>
      <c r="F77" s="188"/>
      <c r="G77" s="189"/>
      <c r="H77" s="115" t="e">
        <f>VLOOKUP($F77,'教科書一覧（関数用）'!$B$4:$I$661,8,FALSE)</f>
        <v>#N/A</v>
      </c>
      <c r="I77" s="115"/>
      <c r="J77" s="115"/>
      <c r="K77" s="35"/>
      <c r="L77" s="35"/>
      <c r="M77" s="11">
        <f t="shared" si="11"/>
        <v>0</v>
      </c>
      <c r="N77" s="193"/>
      <c r="O77" s="194"/>
      <c r="P77" s="35"/>
      <c r="Q77" s="1">
        <f t="shared" si="15"/>
        <v>0</v>
      </c>
      <c r="R77" s="1">
        <f t="shared" si="16"/>
        <v>0</v>
      </c>
      <c r="S77" s="1">
        <f t="shared" si="17"/>
        <v>0</v>
      </c>
    </row>
    <row r="78" spans="1:19" ht="30" customHeight="1" x14ac:dyDescent="0.2">
      <c r="A78" s="186" t="e">
        <f>VLOOKUP($F78,'教科書一覧（関数用）'!$B$4:$I$661,5,FALSE)</f>
        <v>#N/A</v>
      </c>
      <c r="B78" s="187"/>
      <c r="C78" s="93" t="e">
        <f>VLOOKUP($F78,'教科書一覧（関数用）'!$B$4:$I$661,6,FALSE)</f>
        <v>#N/A</v>
      </c>
      <c r="D78" s="112" t="e">
        <f>VLOOKUP($F78,'教科書一覧（関数用）'!$B$4:$I$661,7,FALSE)</f>
        <v>#N/A</v>
      </c>
      <c r="E78" s="112"/>
      <c r="F78" s="188"/>
      <c r="G78" s="189"/>
      <c r="H78" s="115" t="e">
        <f>VLOOKUP($F78,'教科書一覧（関数用）'!$B$4:$I$661,8,FALSE)</f>
        <v>#N/A</v>
      </c>
      <c r="I78" s="115"/>
      <c r="J78" s="115"/>
      <c r="K78" s="35"/>
      <c r="L78" s="35"/>
      <c r="M78" s="11">
        <f t="shared" si="11"/>
        <v>0</v>
      </c>
      <c r="N78" s="113"/>
      <c r="O78" s="190"/>
      <c r="P78" s="35"/>
      <c r="Q78" s="1">
        <f t="shared" si="15"/>
        <v>0</v>
      </c>
      <c r="R78" s="1">
        <f t="shared" si="16"/>
        <v>0</v>
      </c>
      <c r="S78" s="1">
        <f t="shared" si="17"/>
        <v>0</v>
      </c>
    </row>
    <row r="79" spans="1:19" ht="30" customHeight="1" x14ac:dyDescent="0.2">
      <c r="A79" s="186" t="e">
        <f>VLOOKUP($F79,'教科書一覧（関数用）'!$B$4:$I$661,5,FALSE)</f>
        <v>#N/A</v>
      </c>
      <c r="B79" s="187"/>
      <c r="C79" s="93" t="e">
        <f>VLOOKUP($F79,'教科書一覧（関数用）'!$B$4:$I$661,6,FALSE)</f>
        <v>#N/A</v>
      </c>
      <c r="D79" s="112" t="e">
        <f>VLOOKUP($F79,'教科書一覧（関数用）'!$B$4:$I$661,7,FALSE)</f>
        <v>#N/A</v>
      </c>
      <c r="E79" s="112"/>
      <c r="F79" s="188"/>
      <c r="G79" s="189"/>
      <c r="H79" s="115" t="e">
        <f>VLOOKUP($F79,'教科書一覧（関数用）'!$B$4:$I$661,8,FALSE)</f>
        <v>#N/A</v>
      </c>
      <c r="I79" s="115"/>
      <c r="J79" s="115"/>
      <c r="K79" s="35"/>
      <c r="L79" s="35"/>
      <c r="M79" s="11">
        <f t="shared" si="11"/>
        <v>0</v>
      </c>
      <c r="N79" s="193"/>
      <c r="O79" s="194"/>
      <c r="P79" s="35"/>
      <c r="Q79" s="1">
        <f t="shared" si="15"/>
        <v>0</v>
      </c>
      <c r="R79" s="1">
        <f t="shared" si="16"/>
        <v>0</v>
      </c>
      <c r="S79" s="1">
        <f t="shared" si="17"/>
        <v>0</v>
      </c>
    </row>
    <row r="80" spans="1:19" ht="30" customHeight="1" x14ac:dyDescent="0.2">
      <c r="A80" s="186" t="e">
        <f>VLOOKUP($F80,'教科書一覧（関数用）'!$B$4:$I$661,5,FALSE)</f>
        <v>#N/A</v>
      </c>
      <c r="B80" s="187"/>
      <c r="C80" s="93" t="e">
        <f>VLOOKUP($F80,'教科書一覧（関数用）'!$B$4:$I$661,6,FALSE)</f>
        <v>#N/A</v>
      </c>
      <c r="D80" s="112" t="e">
        <f>VLOOKUP($F80,'教科書一覧（関数用）'!$B$4:$I$661,7,FALSE)</f>
        <v>#N/A</v>
      </c>
      <c r="E80" s="112"/>
      <c r="F80" s="188"/>
      <c r="G80" s="189"/>
      <c r="H80" s="115" t="e">
        <f>VLOOKUP($F80,'教科書一覧（関数用）'!$B$4:$I$661,8,FALSE)</f>
        <v>#N/A</v>
      </c>
      <c r="I80" s="115"/>
      <c r="J80" s="115"/>
      <c r="K80" s="35"/>
      <c r="L80" s="35"/>
      <c r="M80" s="11">
        <f t="shared" si="11"/>
        <v>0</v>
      </c>
      <c r="N80" s="193"/>
      <c r="O80" s="194"/>
      <c r="P80" s="35"/>
      <c r="Q80" s="1">
        <f t="shared" si="15"/>
        <v>0</v>
      </c>
      <c r="R80" s="1">
        <f t="shared" si="16"/>
        <v>0</v>
      </c>
      <c r="S80" s="1">
        <f t="shared" si="17"/>
        <v>0</v>
      </c>
    </row>
    <row r="81" spans="1:19" ht="30" customHeight="1" x14ac:dyDescent="0.2">
      <c r="A81" s="186" t="e">
        <f>VLOOKUP($F81,'教科書一覧（関数用）'!$B$4:$I$661,5,FALSE)</f>
        <v>#N/A</v>
      </c>
      <c r="B81" s="187"/>
      <c r="C81" s="93" t="e">
        <f>VLOOKUP($F81,'教科書一覧（関数用）'!$B$4:$I$661,6,FALSE)</f>
        <v>#N/A</v>
      </c>
      <c r="D81" s="112" t="e">
        <f>VLOOKUP($F81,'教科書一覧（関数用）'!$B$4:$I$661,7,FALSE)</f>
        <v>#N/A</v>
      </c>
      <c r="E81" s="112"/>
      <c r="F81" s="188"/>
      <c r="G81" s="189"/>
      <c r="H81" s="115" t="e">
        <f>VLOOKUP($F81,'教科書一覧（関数用）'!$B$4:$I$661,8,FALSE)</f>
        <v>#N/A</v>
      </c>
      <c r="I81" s="115"/>
      <c r="J81" s="115"/>
      <c r="K81" s="34"/>
      <c r="L81" s="34"/>
      <c r="M81" s="11">
        <f t="shared" si="11"/>
        <v>0</v>
      </c>
      <c r="N81" s="113"/>
      <c r="O81" s="190"/>
      <c r="P81" s="34"/>
      <c r="Q81" s="1">
        <f t="shared" si="15"/>
        <v>0</v>
      </c>
      <c r="R81" s="1">
        <f t="shared" si="16"/>
        <v>0</v>
      </c>
      <c r="S81" s="1">
        <f t="shared" si="17"/>
        <v>0</v>
      </c>
    </row>
    <row r="82" spans="1:19" ht="30" customHeight="1" x14ac:dyDescent="0.2">
      <c r="A82" s="186" t="e">
        <f>VLOOKUP($F82,'教科書一覧（関数用）'!$B$4:$I$661,5,FALSE)</f>
        <v>#N/A</v>
      </c>
      <c r="B82" s="187"/>
      <c r="C82" s="93" t="e">
        <f>VLOOKUP($F82,'教科書一覧（関数用）'!$B$4:$I$661,6,FALSE)</f>
        <v>#N/A</v>
      </c>
      <c r="D82" s="112" t="e">
        <f>VLOOKUP($F82,'教科書一覧（関数用）'!$B$4:$I$661,7,FALSE)</f>
        <v>#N/A</v>
      </c>
      <c r="E82" s="112"/>
      <c r="F82" s="188"/>
      <c r="G82" s="189"/>
      <c r="H82" s="115" t="e">
        <f>VLOOKUP($F82,'教科書一覧（関数用）'!$B$4:$I$661,8,FALSE)</f>
        <v>#N/A</v>
      </c>
      <c r="I82" s="115"/>
      <c r="J82" s="115"/>
      <c r="K82" s="35"/>
      <c r="L82" s="35"/>
      <c r="M82" s="11">
        <f t="shared" ref="M82:M83" si="18">SUM(K82:L82)</f>
        <v>0</v>
      </c>
      <c r="N82" s="193"/>
      <c r="O82" s="194"/>
      <c r="P82" s="35"/>
      <c r="Q82" s="1">
        <f t="shared" ref="Q82:Q83" si="19">COUNTIF(F82,"*・*")*K82</f>
        <v>0</v>
      </c>
      <c r="R82" s="1">
        <f t="shared" ref="R82:R83" si="20">COUNTIF(F82,"*・*")*L82</f>
        <v>0</v>
      </c>
      <c r="S82" s="1">
        <f t="shared" ref="S82:S83" si="21">COUNTIF(F82,"*・*")*M82</f>
        <v>0</v>
      </c>
    </row>
    <row r="83" spans="1:19" ht="30" customHeight="1" x14ac:dyDescent="0.2">
      <c r="A83" s="186" t="e">
        <f>VLOOKUP($F83,'教科書一覧（関数用）'!$B$4:$I$661,5,FALSE)</f>
        <v>#N/A</v>
      </c>
      <c r="B83" s="187"/>
      <c r="C83" s="93" t="e">
        <f>VLOOKUP($F83,'教科書一覧（関数用）'!$B$4:$I$661,6,FALSE)</f>
        <v>#N/A</v>
      </c>
      <c r="D83" s="112" t="e">
        <f>VLOOKUP($F83,'教科書一覧（関数用）'!$B$4:$I$661,7,FALSE)</f>
        <v>#N/A</v>
      </c>
      <c r="E83" s="112"/>
      <c r="F83" s="188"/>
      <c r="G83" s="189"/>
      <c r="H83" s="115" t="e">
        <f>VLOOKUP($F83,'教科書一覧（関数用）'!$B$4:$I$661,8,FALSE)</f>
        <v>#N/A</v>
      </c>
      <c r="I83" s="115"/>
      <c r="J83" s="115"/>
      <c r="K83" s="34"/>
      <c r="L83" s="34"/>
      <c r="M83" s="11">
        <f t="shared" si="18"/>
        <v>0</v>
      </c>
      <c r="N83" s="113"/>
      <c r="O83" s="190"/>
      <c r="P83" s="34"/>
      <c r="Q83" s="1">
        <f t="shared" si="19"/>
        <v>0</v>
      </c>
      <c r="R83" s="1">
        <f t="shared" si="20"/>
        <v>0</v>
      </c>
      <c r="S83" s="1">
        <f t="shared" si="21"/>
        <v>0</v>
      </c>
    </row>
    <row r="84" spans="1:19" ht="30" customHeight="1" x14ac:dyDescent="0.2">
      <c r="A84" s="186" t="e">
        <f>VLOOKUP($F84,'教科書一覧（関数用）'!$B$4:$I$661,5,FALSE)</f>
        <v>#N/A</v>
      </c>
      <c r="B84" s="187"/>
      <c r="C84" s="93" t="e">
        <f>VLOOKUP($F84,'教科書一覧（関数用）'!$B$4:$I$661,6,FALSE)</f>
        <v>#N/A</v>
      </c>
      <c r="D84" s="112" t="e">
        <f>VLOOKUP($F84,'教科書一覧（関数用）'!$B$4:$I$661,7,FALSE)</f>
        <v>#N/A</v>
      </c>
      <c r="E84" s="112"/>
      <c r="F84" s="188"/>
      <c r="G84" s="189"/>
      <c r="H84" s="115" t="e">
        <f>VLOOKUP($F84,'教科書一覧（関数用）'!$B$4:$I$661,8,FALSE)</f>
        <v>#N/A</v>
      </c>
      <c r="I84" s="115"/>
      <c r="J84" s="115"/>
      <c r="K84" s="34"/>
      <c r="L84" s="34"/>
      <c r="M84" s="11">
        <f t="shared" si="11"/>
        <v>0</v>
      </c>
      <c r="N84" s="113"/>
      <c r="O84" s="190"/>
      <c r="P84" s="34"/>
      <c r="Q84" s="1">
        <f t="shared" si="15"/>
        <v>0</v>
      </c>
      <c r="R84" s="1">
        <f t="shared" si="16"/>
        <v>0</v>
      </c>
      <c r="S84" s="1">
        <f t="shared" si="17"/>
        <v>0</v>
      </c>
    </row>
    <row r="85" spans="1:19" ht="30" customHeight="1" x14ac:dyDescent="0.2">
      <c r="A85" s="186" t="e">
        <f>VLOOKUP($F85,'教科書一覧（関数用）'!$B$4:$I$661,5,FALSE)</f>
        <v>#N/A</v>
      </c>
      <c r="B85" s="187"/>
      <c r="C85" s="93" t="e">
        <f>VLOOKUP($F85,'教科書一覧（関数用）'!$B$4:$I$661,6,FALSE)</f>
        <v>#N/A</v>
      </c>
      <c r="D85" s="112" t="e">
        <f>VLOOKUP($F85,'教科書一覧（関数用）'!$B$4:$I$661,7,FALSE)</f>
        <v>#N/A</v>
      </c>
      <c r="E85" s="112"/>
      <c r="F85" s="188"/>
      <c r="G85" s="189"/>
      <c r="H85" s="115" t="e">
        <f>VLOOKUP($F85,'教科書一覧（関数用）'!$B$4:$I$661,8,FALSE)</f>
        <v>#N/A</v>
      </c>
      <c r="I85" s="115"/>
      <c r="J85" s="115"/>
      <c r="K85" s="34"/>
      <c r="L85" s="34"/>
      <c r="M85" s="11">
        <f t="shared" si="11"/>
        <v>0</v>
      </c>
      <c r="N85" s="113"/>
      <c r="O85" s="190"/>
      <c r="P85" s="34"/>
      <c r="Q85" s="1">
        <f t="shared" si="15"/>
        <v>0</v>
      </c>
      <c r="R85" s="1">
        <f t="shared" si="16"/>
        <v>0</v>
      </c>
      <c r="S85" s="1">
        <f t="shared" si="17"/>
        <v>0</v>
      </c>
    </row>
    <row r="86" spans="1:19" ht="30" customHeight="1" x14ac:dyDescent="0.2">
      <c r="A86" s="186" t="e">
        <f>VLOOKUP($F86,'教科書一覧（関数用）'!$B$4:$I$661,5,FALSE)</f>
        <v>#N/A</v>
      </c>
      <c r="B86" s="187"/>
      <c r="C86" s="93" t="e">
        <f>VLOOKUP($F86,'教科書一覧（関数用）'!$B$4:$I$661,6,FALSE)</f>
        <v>#N/A</v>
      </c>
      <c r="D86" s="112" t="e">
        <f>VLOOKUP($F86,'教科書一覧（関数用）'!$B$4:$I$661,7,FALSE)</f>
        <v>#N/A</v>
      </c>
      <c r="E86" s="112"/>
      <c r="F86" s="188"/>
      <c r="G86" s="189"/>
      <c r="H86" s="115" t="e">
        <f>VLOOKUP($F86,'教科書一覧（関数用）'!$B$4:$I$661,8,FALSE)</f>
        <v>#N/A</v>
      </c>
      <c r="I86" s="115"/>
      <c r="J86" s="115"/>
      <c r="K86" s="34"/>
      <c r="L86" s="34"/>
      <c r="M86" s="11">
        <f t="shared" si="11"/>
        <v>0</v>
      </c>
      <c r="N86" s="113"/>
      <c r="O86" s="190"/>
      <c r="P86" s="34"/>
      <c r="Q86" s="1">
        <f t="shared" si="15"/>
        <v>0</v>
      </c>
      <c r="R86" s="1">
        <f t="shared" si="16"/>
        <v>0</v>
      </c>
      <c r="S86" s="1">
        <f t="shared" si="17"/>
        <v>0</v>
      </c>
    </row>
    <row r="87" spans="1:19" ht="30" customHeight="1" x14ac:dyDescent="0.2">
      <c r="A87" s="186" t="e">
        <f>VLOOKUP($F87,'教科書一覧（関数用）'!$B$4:$I$661,5,FALSE)</f>
        <v>#N/A</v>
      </c>
      <c r="B87" s="187"/>
      <c r="C87" s="93" t="e">
        <f>VLOOKUP($F87,'教科書一覧（関数用）'!$B$4:$I$661,6,FALSE)</f>
        <v>#N/A</v>
      </c>
      <c r="D87" s="112" t="e">
        <f>VLOOKUP($F87,'教科書一覧（関数用）'!$B$4:$I$661,7,FALSE)</f>
        <v>#N/A</v>
      </c>
      <c r="E87" s="112"/>
      <c r="F87" s="188"/>
      <c r="G87" s="189"/>
      <c r="H87" s="115" t="e">
        <f>VLOOKUP($F87,'教科書一覧（関数用）'!$B$4:$I$661,8,FALSE)</f>
        <v>#N/A</v>
      </c>
      <c r="I87" s="115"/>
      <c r="J87" s="115"/>
      <c r="K87" s="34"/>
      <c r="L87" s="34"/>
      <c r="M87" s="11">
        <f t="shared" si="11"/>
        <v>0</v>
      </c>
      <c r="N87" s="113"/>
      <c r="O87" s="190"/>
      <c r="P87" s="34"/>
      <c r="Q87" s="1">
        <f t="shared" si="15"/>
        <v>0</v>
      </c>
      <c r="R87" s="1">
        <f t="shared" si="16"/>
        <v>0</v>
      </c>
      <c r="S87" s="1">
        <f t="shared" si="17"/>
        <v>0</v>
      </c>
    </row>
    <row r="88" spans="1:19" ht="30" customHeight="1" x14ac:dyDescent="0.2">
      <c r="A88" s="186" t="e">
        <f>VLOOKUP($F88,'教科書一覧（関数用）'!$B$4:$I$661,5,FALSE)</f>
        <v>#N/A</v>
      </c>
      <c r="B88" s="187"/>
      <c r="C88" s="93" t="e">
        <f>VLOOKUP($F88,'教科書一覧（関数用）'!$B$4:$I$661,6,FALSE)</f>
        <v>#N/A</v>
      </c>
      <c r="D88" s="112" t="e">
        <f>VLOOKUP($F88,'教科書一覧（関数用）'!$B$4:$I$661,7,FALSE)</f>
        <v>#N/A</v>
      </c>
      <c r="E88" s="112"/>
      <c r="F88" s="188"/>
      <c r="G88" s="189"/>
      <c r="H88" s="115" t="e">
        <f>VLOOKUP($F88,'教科書一覧（関数用）'!$B$4:$I$661,8,FALSE)</f>
        <v>#N/A</v>
      </c>
      <c r="I88" s="115"/>
      <c r="J88" s="115"/>
      <c r="K88" s="34"/>
      <c r="L88" s="34"/>
      <c r="M88" s="11">
        <f t="shared" si="11"/>
        <v>0</v>
      </c>
      <c r="N88" s="113"/>
      <c r="O88" s="190"/>
      <c r="P88" s="34"/>
      <c r="Q88" s="1">
        <f t="shared" si="15"/>
        <v>0</v>
      </c>
      <c r="R88" s="1">
        <f t="shared" si="16"/>
        <v>0</v>
      </c>
      <c r="S88" s="1">
        <f t="shared" si="17"/>
        <v>0</v>
      </c>
    </row>
    <row r="89" spans="1:19" ht="30" customHeight="1" x14ac:dyDescent="0.2">
      <c r="A89" s="186" t="e">
        <f>VLOOKUP($F89,'教科書一覧（関数用）'!$B$4:$I$661,5,FALSE)</f>
        <v>#N/A</v>
      </c>
      <c r="B89" s="187"/>
      <c r="C89" s="93" t="e">
        <f>VLOOKUP($F89,'教科書一覧（関数用）'!$B$4:$I$661,6,FALSE)</f>
        <v>#N/A</v>
      </c>
      <c r="D89" s="112" t="e">
        <f>VLOOKUP($F89,'教科書一覧（関数用）'!$B$4:$I$661,7,FALSE)</f>
        <v>#N/A</v>
      </c>
      <c r="E89" s="112"/>
      <c r="F89" s="188"/>
      <c r="G89" s="189"/>
      <c r="H89" s="115" t="e">
        <f>VLOOKUP($F89,'教科書一覧（関数用）'!$B$4:$I$661,8,FALSE)</f>
        <v>#N/A</v>
      </c>
      <c r="I89" s="115"/>
      <c r="J89" s="115"/>
      <c r="K89" s="34"/>
      <c r="L89" s="34"/>
      <c r="M89" s="11">
        <f t="shared" si="11"/>
        <v>0</v>
      </c>
      <c r="N89" s="113"/>
      <c r="O89" s="190"/>
      <c r="P89" s="34"/>
      <c r="Q89" s="1">
        <f t="shared" si="15"/>
        <v>0</v>
      </c>
      <c r="R89" s="1">
        <f t="shared" si="16"/>
        <v>0</v>
      </c>
      <c r="S89" s="1">
        <f t="shared" si="17"/>
        <v>0</v>
      </c>
    </row>
    <row r="90" spans="1:19" ht="30" customHeight="1" x14ac:dyDescent="0.2">
      <c r="A90" s="186" t="e">
        <f>VLOOKUP($F90,'教科書一覧（関数用）'!$B$4:$I$661,5,FALSE)</f>
        <v>#N/A</v>
      </c>
      <c r="B90" s="187"/>
      <c r="C90" s="93" t="e">
        <f>VLOOKUP($F90,'教科書一覧（関数用）'!$B$4:$I$661,6,FALSE)</f>
        <v>#N/A</v>
      </c>
      <c r="D90" s="112" t="e">
        <f>VLOOKUP($F90,'教科書一覧（関数用）'!$B$4:$I$661,7,FALSE)</f>
        <v>#N/A</v>
      </c>
      <c r="E90" s="112"/>
      <c r="F90" s="188"/>
      <c r="G90" s="189"/>
      <c r="H90" s="115" t="e">
        <f>VLOOKUP($F90,'教科書一覧（関数用）'!$B$4:$I$661,8,FALSE)</f>
        <v>#N/A</v>
      </c>
      <c r="I90" s="115"/>
      <c r="J90" s="115"/>
      <c r="K90" s="34"/>
      <c r="L90" s="34"/>
      <c r="M90" s="11">
        <f t="shared" si="11"/>
        <v>0</v>
      </c>
      <c r="N90" s="113"/>
      <c r="O90" s="190"/>
      <c r="P90" s="34"/>
      <c r="Q90" s="1">
        <f t="shared" si="15"/>
        <v>0</v>
      </c>
      <c r="R90" s="1">
        <f t="shared" si="16"/>
        <v>0</v>
      </c>
      <c r="S90" s="1">
        <f t="shared" si="17"/>
        <v>0</v>
      </c>
    </row>
    <row r="91" spans="1:19" ht="30" customHeight="1" x14ac:dyDescent="0.2">
      <c r="A91" s="186" t="e">
        <f>VLOOKUP($F91,'教科書一覧（関数用）'!$B$4:$I$661,5,FALSE)</f>
        <v>#N/A</v>
      </c>
      <c r="B91" s="187"/>
      <c r="C91" s="93" t="e">
        <f>VLOOKUP($F91,'教科書一覧（関数用）'!$B$4:$I$661,6,FALSE)</f>
        <v>#N/A</v>
      </c>
      <c r="D91" s="112" t="e">
        <f>VLOOKUP($F91,'教科書一覧（関数用）'!$B$4:$I$661,7,FALSE)</f>
        <v>#N/A</v>
      </c>
      <c r="E91" s="112"/>
      <c r="F91" s="188"/>
      <c r="G91" s="189"/>
      <c r="H91" s="115" t="e">
        <f>VLOOKUP($F91,'教科書一覧（関数用）'!$B$4:$I$661,8,FALSE)</f>
        <v>#N/A</v>
      </c>
      <c r="I91" s="115"/>
      <c r="J91" s="115"/>
      <c r="K91" s="34"/>
      <c r="L91" s="34"/>
      <c r="M91" s="11">
        <f t="shared" si="11"/>
        <v>0</v>
      </c>
      <c r="N91" s="113"/>
      <c r="O91" s="190"/>
      <c r="P91" s="34"/>
      <c r="Q91" s="1">
        <f t="shared" si="15"/>
        <v>0</v>
      </c>
      <c r="R91" s="1">
        <f t="shared" si="16"/>
        <v>0</v>
      </c>
      <c r="S91" s="1">
        <f t="shared" si="17"/>
        <v>0</v>
      </c>
    </row>
    <row r="92" spans="1:19" ht="30" customHeight="1" x14ac:dyDescent="0.2">
      <c r="A92" s="186" t="e">
        <f>VLOOKUP($F92,'教科書一覧（関数用）'!$B$4:$I$661,5,FALSE)</f>
        <v>#N/A</v>
      </c>
      <c r="B92" s="187"/>
      <c r="C92" s="93" t="e">
        <f>VLOOKUP($F92,'教科書一覧（関数用）'!$B$4:$I$661,6,FALSE)</f>
        <v>#N/A</v>
      </c>
      <c r="D92" s="112" t="e">
        <f>VLOOKUP($F92,'教科書一覧（関数用）'!$B$4:$I$661,7,FALSE)</f>
        <v>#N/A</v>
      </c>
      <c r="E92" s="112"/>
      <c r="F92" s="188"/>
      <c r="G92" s="189"/>
      <c r="H92" s="115" t="e">
        <f>VLOOKUP($F92,'教科書一覧（関数用）'!$B$4:$I$661,8,FALSE)</f>
        <v>#N/A</v>
      </c>
      <c r="I92" s="115"/>
      <c r="J92" s="115"/>
      <c r="K92" s="34"/>
      <c r="L92" s="34"/>
      <c r="M92" s="11">
        <f t="shared" si="11"/>
        <v>0</v>
      </c>
      <c r="N92" s="113"/>
      <c r="O92" s="190"/>
      <c r="P92" s="34"/>
      <c r="Q92" s="1">
        <f t="shared" si="15"/>
        <v>0</v>
      </c>
      <c r="R92" s="1">
        <f t="shared" si="16"/>
        <v>0</v>
      </c>
      <c r="S92" s="1">
        <f t="shared" si="17"/>
        <v>0</v>
      </c>
    </row>
    <row r="93" spans="1:19" ht="30" customHeight="1" x14ac:dyDescent="0.2">
      <c r="A93" s="186" t="e">
        <f>VLOOKUP($F93,'教科書一覧（関数用）'!$B$4:$I$661,5,FALSE)</f>
        <v>#N/A</v>
      </c>
      <c r="B93" s="187"/>
      <c r="C93" s="93" t="e">
        <f>VLOOKUP($F93,'教科書一覧（関数用）'!$B$4:$I$661,6,FALSE)</f>
        <v>#N/A</v>
      </c>
      <c r="D93" s="112" t="e">
        <f>VLOOKUP($F93,'教科書一覧（関数用）'!$B$4:$I$661,7,FALSE)</f>
        <v>#N/A</v>
      </c>
      <c r="E93" s="112"/>
      <c r="F93" s="188"/>
      <c r="G93" s="189"/>
      <c r="H93" s="115" t="e">
        <f>VLOOKUP($F93,'教科書一覧（関数用）'!$B$4:$I$661,8,FALSE)</f>
        <v>#N/A</v>
      </c>
      <c r="I93" s="115"/>
      <c r="J93" s="115"/>
      <c r="K93" s="34"/>
      <c r="L93" s="34"/>
      <c r="M93" s="11">
        <f t="shared" si="11"/>
        <v>0</v>
      </c>
      <c r="N93" s="113"/>
      <c r="O93" s="190"/>
      <c r="P93" s="34"/>
      <c r="Q93" s="1">
        <f t="shared" si="15"/>
        <v>0</v>
      </c>
      <c r="R93" s="1">
        <f t="shared" si="16"/>
        <v>0</v>
      </c>
      <c r="S93" s="1">
        <f t="shared" si="17"/>
        <v>0</v>
      </c>
    </row>
    <row r="94" spans="1:19" ht="30" customHeight="1" x14ac:dyDescent="0.2">
      <c r="A94" s="186" t="e">
        <f>VLOOKUP($F94,'教科書一覧（関数用）'!$B$4:$I$661,5,FALSE)</f>
        <v>#N/A</v>
      </c>
      <c r="B94" s="187"/>
      <c r="C94" s="93" t="e">
        <f>VLOOKUP($F94,'教科書一覧（関数用）'!$B$4:$I$661,6,FALSE)</f>
        <v>#N/A</v>
      </c>
      <c r="D94" s="112" t="e">
        <f>VLOOKUP($F94,'教科書一覧（関数用）'!$B$4:$I$661,7,FALSE)</f>
        <v>#N/A</v>
      </c>
      <c r="E94" s="112"/>
      <c r="F94" s="188"/>
      <c r="G94" s="189"/>
      <c r="H94" s="115" t="e">
        <f>VLOOKUP($F94,'教科書一覧（関数用）'!$B$4:$I$661,8,FALSE)</f>
        <v>#N/A</v>
      </c>
      <c r="I94" s="115"/>
      <c r="J94" s="115"/>
      <c r="K94" s="34"/>
      <c r="L94" s="34"/>
      <c r="M94" s="11">
        <f t="shared" si="11"/>
        <v>0</v>
      </c>
      <c r="N94" s="113"/>
      <c r="O94" s="190"/>
      <c r="P94" s="34"/>
      <c r="Q94" s="1">
        <f t="shared" si="15"/>
        <v>0</v>
      </c>
      <c r="R94" s="1">
        <f t="shared" si="16"/>
        <v>0</v>
      </c>
      <c r="S94" s="1">
        <f t="shared" si="17"/>
        <v>0</v>
      </c>
    </row>
    <row r="95" spans="1:19" ht="30" customHeight="1" x14ac:dyDescent="0.2">
      <c r="A95" s="186" t="e">
        <f>VLOOKUP($F95,'教科書一覧（関数用）'!$B$4:$I$661,5,FALSE)</f>
        <v>#N/A</v>
      </c>
      <c r="B95" s="187"/>
      <c r="C95" s="93" t="e">
        <f>VLOOKUP($F95,'教科書一覧（関数用）'!$B$4:$I$661,6,FALSE)</f>
        <v>#N/A</v>
      </c>
      <c r="D95" s="112" t="e">
        <f>VLOOKUP($F95,'教科書一覧（関数用）'!$B$4:$I$661,7,FALSE)</f>
        <v>#N/A</v>
      </c>
      <c r="E95" s="112"/>
      <c r="F95" s="188"/>
      <c r="G95" s="189"/>
      <c r="H95" s="115" t="e">
        <f>VLOOKUP($F95,'教科書一覧（関数用）'!$B$4:$I$661,8,FALSE)</f>
        <v>#N/A</v>
      </c>
      <c r="I95" s="115"/>
      <c r="J95" s="115"/>
      <c r="K95" s="34"/>
      <c r="L95" s="34"/>
      <c r="M95" s="11">
        <f t="shared" si="11"/>
        <v>0</v>
      </c>
      <c r="N95" s="113"/>
      <c r="O95" s="190"/>
      <c r="P95" s="34"/>
      <c r="Q95" s="1">
        <f t="shared" si="15"/>
        <v>0</v>
      </c>
      <c r="R95" s="1">
        <f t="shared" si="16"/>
        <v>0</v>
      </c>
      <c r="S95" s="1">
        <f t="shared" si="17"/>
        <v>0</v>
      </c>
    </row>
    <row r="96" spans="1:19" ht="30" customHeight="1" x14ac:dyDescent="0.2">
      <c r="A96" s="207" t="s">
        <v>27</v>
      </c>
      <c r="B96" s="208"/>
      <c r="C96" s="186" t="s">
        <v>29</v>
      </c>
      <c r="D96" s="199"/>
      <c r="E96" s="187"/>
      <c r="F96" s="200" t="s">
        <v>45</v>
      </c>
      <c r="G96" s="201"/>
      <c r="H96" s="195" t="s">
        <v>32</v>
      </c>
      <c r="I96" s="196"/>
      <c r="J96" s="196"/>
      <c r="K96" s="204" t="s">
        <v>36</v>
      </c>
      <c r="L96" s="205"/>
      <c r="M96" s="206"/>
      <c r="N96" s="236" t="s">
        <v>55</v>
      </c>
      <c r="O96" s="237"/>
      <c r="P96" s="241" t="s">
        <v>54</v>
      </c>
    </row>
    <row r="97" spans="1:19" ht="30" customHeight="1" x14ac:dyDescent="0.2">
      <c r="A97" s="202" t="s">
        <v>28</v>
      </c>
      <c r="B97" s="203"/>
      <c r="C97" s="15" t="s">
        <v>30</v>
      </c>
      <c r="D97" s="186" t="s">
        <v>31</v>
      </c>
      <c r="E97" s="187"/>
      <c r="F97" s="223" t="s">
        <v>46</v>
      </c>
      <c r="G97" s="224"/>
      <c r="H97" s="197"/>
      <c r="I97" s="198"/>
      <c r="J97" s="198"/>
      <c r="K97" s="70" t="s">
        <v>47</v>
      </c>
      <c r="L97" s="70" t="s">
        <v>48</v>
      </c>
      <c r="M97" s="70" t="s">
        <v>33</v>
      </c>
      <c r="N97" s="238"/>
      <c r="O97" s="239"/>
      <c r="P97" s="241"/>
    </row>
    <row r="98" spans="1:19" ht="30" customHeight="1" x14ac:dyDescent="0.2">
      <c r="A98" s="186" t="e">
        <f>VLOOKUP($F98,'教科書一覧（関数用）'!$B$4:$I$661,5,FALSE)</f>
        <v>#N/A</v>
      </c>
      <c r="B98" s="187"/>
      <c r="C98" s="93" t="e">
        <f>VLOOKUP($F98,'教科書一覧（関数用）'!$B$4:$I$661,6,FALSE)</f>
        <v>#N/A</v>
      </c>
      <c r="D98" s="112" t="e">
        <f>VLOOKUP($F98,'教科書一覧（関数用）'!$B$4:$I$661,7,FALSE)</f>
        <v>#N/A</v>
      </c>
      <c r="E98" s="112"/>
      <c r="F98" s="188"/>
      <c r="G98" s="189"/>
      <c r="H98" s="115" t="e">
        <f>VLOOKUP($F98,'教科書一覧（関数用）'!$B$4:$I$661,8,FALSE)</f>
        <v>#N/A</v>
      </c>
      <c r="I98" s="115"/>
      <c r="J98" s="115"/>
      <c r="K98" s="34"/>
      <c r="L98" s="34"/>
      <c r="M98" s="11">
        <f t="shared" ref="M98:M118" si="22">SUM(K98:L98)</f>
        <v>0</v>
      </c>
      <c r="N98" s="113"/>
      <c r="O98" s="190"/>
      <c r="P98" s="34"/>
      <c r="Q98" s="1">
        <f>COUNTIF(F98,"*・*")*K98</f>
        <v>0</v>
      </c>
      <c r="R98" s="1">
        <f>COUNTIF(F98,"*・*")*L98</f>
        <v>0</v>
      </c>
      <c r="S98" s="1">
        <f>COUNTIF(F98,"*・*")*M98</f>
        <v>0</v>
      </c>
    </row>
    <row r="99" spans="1:19" ht="30" customHeight="1" x14ac:dyDescent="0.2">
      <c r="A99" s="186" t="e">
        <f>VLOOKUP($F99,'教科書一覧（関数用）'!$B$4:$I$661,5,FALSE)</f>
        <v>#N/A</v>
      </c>
      <c r="B99" s="187"/>
      <c r="C99" s="93" t="e">
        <f>VLOOKUP($F99,'教科書一覧（関数用）'!$B$4:$I$661,6,FALSE)</f>
        <v>#N/A</v>
      </c>
      <c r="D99" s="112" t="e">
        <f>VLOOKUP($F99,'教科書一覧（関数用）'!$B$4:$I$661,7,FALSE)</f>
        <v>#N/A</v>
      </c>
      <c r="E99" s="112"/>
      <c r="F99" s="188"/>
      <c r="G99" s="189"/>
      <c r="H99" s="115" t="e">
        <f>VLOOKUP($F99,'教科書一覧（関数用）'!$B$4:$I$661,8,FALSE)</f>
        <v>#N/A</v>
      </c>
      <c r="I99" s="115"/>
      <c r="J99" s="115"/>
      <c r="K99" s="34"/>
      <c r="L99" s="34"/>
      <c r="M99" s="11">
        <f t="shared" si="22"/>
        <v>0</v>
      </c>
      <c r="N99" s="113"/>
      <c r="O99" s="190"/>
      <c r="P99" s="34"/>
      <c r="Q99" s="1">
        <f t="shared" ref="Q99:Q118" si="23">COUNTIF(F99,"*・*")*K99</f>
        <v>0</v>
      </c>
      <c r="R99" s="1">
        <f t="shared" ref="R99:R118" si="24">COUNTIF(F99,"*・*")*L99</f>
        <v>0</v>
      </c>
      <c r="S99" s="1">
        <f t="shared" ref="S99:S118" si="25">COUNTIF(F99,"*・*")*M99</f>
        <v>0</v>
      </c>
    </row>
    <row r="100" spans="1:19" ht="30" customHeight="1" x14ac:dyDescent="0.2">
      <c r="A100" s="186" t="e">
        <f>VLOOKUP($F100,'教科書一覧（関数用）'!$B$4:$I$661,5,FALSE)</f>
        <v>#N/A</v>
      </c>
      <c r="B100" s="187"/>
      <c r="C100" s="93" t="e">
        <f>VLOOKUP($F100,'教科書一覧（関数用）'!$B$4:$I$661,6,FALSE)</f>
        <v>#N/A</v>
      </c>
      <c r="D100" s="112" t="e">
        <f>VLOOKUP($F100,'教科書一覧（関数用）'!$B$4:$I$661,7,FALSE)</f>
        <v>#N/A</v>
      </c>
      <c r="E100" s="112"/>
      <c r="F100" s="188"/>
      <c r="G100" s="189"/>
      <c r="H100" s="115" t="e">
        <f>VLOOKUP($F100,'教科書一覧（関数用）'!$B$4:$I$661,8,FALSE)</f>
        <v>#N/A</v>
      </c>
      <c r="I100" s="115"/>
      <c r="J100" s="115"/>
      <c r="K100" s="34"/>
      <c r="L100" s="34"/>
      <c r="M100" s="11">
        <f t="shared" si="22"/>
        <v>0</v>
      </c>
      <c r="N100" s="113"/>
      <c r="O100" s="190"/>
      <c r="P100" s="34"/>
      <c r="Q100" s="1">
        <f t="shared" si="23"/>
        <v>0</v>
      </c>
      <c r="R100" s="1">
        <f t="shared" si="24"/>
        <v>0</v>
      </c>
      <c r="S100" s="1">
        <f t="shared" si="25"/>
        <v>0</v>
      </c>
    </row>
    <row r="101" spans="1:19" ht="30" customHeight="1" x14ac:dyDescent="0.2">
      <c r="A101" s="186" t="e">
        <f>VLOOKUP($F101,'教科書一覧（関数用）'!$B$4:$I$661,5,FALSE)</f>
        <v>#N/A</v>
      </c>
      <c r="B101" s="187"/>
      <c r="C101" s="93" t="e">
        <f>VLOOKUP($F101,'教科書一覧（関数用）'!$B$4:$I$661,6,FALSE)</f>
        <v>#N/A</v>
      </c>
      <c r="D101" s="112" t="e">
        <f>VLOOKUP($F101,'教科書一覧（関数用）'!$B$4:$I$661,7,FALSE)</f>
        <v>#N/A</v>
      </c>
      <c r="E101" s="112"/>
      <c r="F101" s="188"/>
      <c r="G101" s="189"/>
      <c r="H101" s="115" t="e">
        <f>VLOOKUP($F101,'教科書一覧（関数用）'!$B$4:$I$661,8,FALSE)</f>
        <v>#N/A</v>
      </c>
      <c r="I101" s="115"/>
      <c r="J101" s="115"/>
      <c r="K101" s="34"/>
      <c r="L101" s="34"/>
      <c r="M101" s="11">
        <f t="shared" si="22"/>
        <v>0</v>
      </c>
      <c r="N101" s="113"/>
      <c r="O101" s="190"/>
      <c r="P101" s="34"/>
      <c r="Q101" s="1">
        <f t="shared" si="23"/>
        <v>0</v>
      </c>
      <c r="R101" s="1">
        <f t="shared" si="24"/>
        <v>0</v>
      </c>
      <c r="S101" s="1">
        <f t="shared" si="25"/>
        <v>0</v>
      </c>
    </row>
    <row r="102" spans="1:19" ht="30" customHeight="1" x14ac:dyDescent="0.2">
      <c r="A102" s="186" t="e">
        <f>VLOOKUP($F102,'教科書一覧（関数用）'!$B$4:$I$661,5,FALSE)</f>
        <v>#N/A</v>
      </c>
      <c r="B102" s="187"/>
      <c r="C102" s="93" t="e">
        <f>VLOOKUP($F102,'教科書一覧（関数用）'!$B$4:$I$661,6,FALSE)</f>
        <v>#N/A</v>
      </c>
      <c r="D102" s="112" t="e">
        <f>VLOOKUP($F102,'教科書一覧（関数用）'!$B$4:$I$661,7,FALSE)</f>
        <v>#N/A</v>
      </c>
      <c r="E102" s="112"/>
      <c r="F102" s="188"/>
      <c r="G102" s="189"/>
      <c r="H102" s="115" t="e">
        <f>VLOOKUP($F102,'教科書一覧（関数用）'!$B$4:$I$661,8,FALSE)</f>
        <v>#N/A</v>
      </c>
      <c r="I102" s="115"/>
      <c r="J102" s="115"/>
      <c r="K102" s="34"/>
      <c r="L102" s="34"/>
      <c r="M102" s="11">
        <f t="shared" si="22"/>
        <v>0</v>
      </c>
      <c r="N102" s="113"/>
      <c r="O102" s="190"/>
      <c r="P102" s="34"/>
      <c r="Q102" s="1">
        <f t="shared" si="23"/>
        <v>0</v>
      </c>
      <c r="R102" s="1">
        <f t="shared" si="24"/>
        <v>0</v>
      </c>
      <c r="S102" s="1">
        <f t="shared" si="25"/>
        <v>0</v>
      </c>
    </row>
    <row r="103" spans="1:19" ht="30" customHeight="1" x14ac:dyDescent="0.2">
      <c r="A103" s="186" t="e">
        <f>VLOOKUP($F103,'教科書一覧（関数用）'!$B$4:$I$661,5,FALSE)</f>
        <v>#N/A</v>
      </c>
      <c r="B103" s="187"/>
      <c r="C103" s="93" t="e">
        <f>VLOOKUP($F103,'教科書一覧（関数用）'!$B$4:$I$661,6,FALSE)</f>
        <v>#N/A</v>
      </c>
      <c r="D103" s="112" t="e">
        <f>VLOOKUP($F103,'教科書一覧（関数用）'!$B$4:$I$661,7,FALSE)</f>
        <v>#N/A</v>
      </c>
      <c r="E103" s="112"/>
      <c r="F103" s="188"/>
      <c r="G103" s="189"/>
      <c r="H103" s="115" t="e">
        <f>VLOOKUP($F103,'教科書一覧（関数用）'!$B$4:$I$661,8,FALSE)</f>
        <v>#N/A</v>
      </c>
      <c r="I103" s="115"/>
      <c r="J103" s="115"/>
      <c r="K103" s="34"/>
      <c r="L103" s="34"/>
      <c r="M103" s="11">
        <f t="shared" si="22"/>
        <v>0</v>
      </c>
      <c r="N103" s="113"/>
      <c r="O103" s="190"/>
      <c r="P103" s="34"/>
      <c r="Q103" s="1">
        <f t="shared" si="23"/>
        <v>0</v>
      </c>
      <c r="R103" s="1">
        <f t="shared" si="24"/>
        <v>0</v>
      </c>
      <c r="S103" s="1">
        <f t="shared" si="25"/>
        <v>0</v>
      </c>
    </row>
    <row r="104" spans="1:19" ht="30" customHeight="1" x14ac:dyDescent="0.2">
      <c r="A104" s="186" t="e">
        <f>VLOOKUP($F104,'教科書一覧（関数用）'!$B$4:$I$661,5,FALSE)</f>
        <v>#N/A</v>
      </c>
      <c r="B104" s="187"/>
      <c r="C104" s="93" t="e">
        <f>VLOOKUP($F104,'教科書一覧（関数用）'!$B$4:$I$661,6,FALSE)</f>
        <v>#N/A</v>
      </c>
      <c r="D104" s="112" t="e">
        <f>VLOOKUP($F104,'教科書一覧（関数用）'!$B$4:$I$661,7,FALSE)</f>
        <v>#N/A</v>
      </c>
      <c r="E104" s="112"/>
      <c r="F104" s="188"/>
      <c r="G104" s="189"/>
      <c r="H104" s="115" t="e">
        <f>VLOOKUP($F104,'教科書一覧（関数用）'!$B$4:$I$661,8,FALSE)</f>
        <v>#N/A</v>
      </c>
      <c r="I104" s="115"/>
      <c r="J104" s="115"/>
      <c r="K104" s="34"/>
      <c r="L104" s="34"/>
      <c r="M104" s="11">
        <f t="shared" si="22"/>
        <v>0</v>
      </c>
      <c r="N104" s="113"/>
      <c r="O104" s="190"/>
      <c r="P104" s="34"/>
      <c r="Q104" s="1">
        <f t="shared" si="23"/>
        <v>0</v>
      </c>
      <c r="R104" s="1">
        <f t="shared" si="24"/>
        <v>0</v>
      </c>
      <c r="S104" s="1">
        <f t="shared" si="25"/>
        <v>0</v>
      </c>
    </row>
    <row r="105" spans="1:19" ht="30" customHeight="1" x14ac:dyDescent="0.2">
      <c r="A105" s="186" t="e">
        <f>VLOOKUP($F105,'教科書一覧（関数用）'!$B$4:$I$661,5,FALSE)</f>
        <v>#N/A</v>
      </c>
      <c r="B105" s="187"/>
      <c r="C105" s="93" t="e">
        <f>VLOOKUP($F105,'教科書一覧（関数用）'!$B$4:$I$661,6,FALSE)</f>
        <v>#N/A</v>
      </c>
      <c r="D105" s="112" t="e">
        <f>VLOOKUP($F105,'教科書一覧（関数用）'!$B$4:$I$661,7,FALSE)</f>
        <v>#N/A</v>
      </c>
      <c r="E105" s="112"/>
      <c r="F105" s="188"/>
      <c r="G105" s="189"/>
      <c r="H105" s="115" t="e">
        <f>VLOOKUP($F105,'教科書一覧（関数用）'!$B$4:$I$661,8,FALSE)</f>
        <v>#N/A</v>
      </c>
      <c r="I105" s="115"/>
      <c r="J105" s="115"/>
      <c r="K105" s="34"/>
      <c r="L105" s="34"/>
      <c r="M105" s="11">
        <f t="shared" si="22"/>
        <v>0</v>
      </c>
      <c r="N105" s="113"/>
      <c r="O105" s="190"/>
      <c r="P105" s="34"/>
      <c r="Q105" s="1">
        <f t="shared" si="23"/>
        <v>0</v>
      </c>
      <c r="R105" s="1">
        <f t="shared" si="24"/>
        <v>0</v>
      </c>
      <c r="S105" s="1">
        <f t="shared" si="25"/>
        <v>0</v>
      </c>
    </row>
    <row r="106" spans="1:19" ht="30" customHeight="1" x14ac:dyDescent="0.2">
      <c r="A106" s="186" t="e">
        <f>VLOOKUP($F106,'教科書一覧（関数用）'!$B$4:$I$661,5,FALSE)</f>
        <v>#N/A</v>
      </c>
      <c r="B106" s="187"/>
      <c r="C106" s="93" t="e">
        <f>VLOOKUP($F106,'教科書一覧（関数用）'!$B$4:$I$661,6,FALSE)</f>
        <v>#N/A</v>
      </c>
      <c r="D106" s="112" t="e">
        <f>VLOOKUP($F106,'教科書一覧（関数用）'!$B$4:$I$661,7,FALSE)</f>
        <v>#N/A</v>
      </c>
      <c r="E106" s="112"/>
      <c r="F106" s="188"/>
      <c r="G106" s="189"/>
      <c r="H106" s="115" t="e">
        <f>VLOOKUP($F106,'教科書一覧（関数用）'!$B$4:$I$661,8,FALSE)</f>
        <v>#N/A</v>
      </c>
      <c r="I106" s="115"/>
      <c r="J106" s="115"/>
      <c r="K106" s="34"/>
      <c r="L106" s="34"/>
      <c r="M106" s="11">
        <f t="shared" si="22"/>
        <v>0</v>
      </c>
      <c r="N106" s="113"/>
      <c r="O106" s="190"/>
      <c r="P106" s="34"/>
      <c r="Q106" s="1">
        <f t="shared" si="23"/>
        <v>0</v>
      </c>
      <c r="R106" s="1">
        <f t="shared" si="24"/>
        <v>0</v>
      </c>
      <c r="S106" s="1">
        <f t="shared" si="25"/>
        <v>0</v>
      </c>
    </row>
    <row r="107" spans="1:19" ht="30" customHeight="1" x14ac:dyDescent="0.2">
      <c r="A107" s="186" t="e">
        <f>VLOOKUP($F107,'教科書一覧（関数用）'!$B$4:$I$661,5,FALSE)</f>
        <v>#N/A</v>
      </c>
      <c r="B107" s="187"/>
      <c r="C107" s="93" t="e">
        <f>VLOOKUP($F107,'教科書一覧（関数用）'!$B$4:$I$661,6,FALSE)</f>
        <v>#N/A</v>
      </c>
      <c r="D107" s="112" t="e">
        <f>VLOOKUP($F107,'教科書一覧（関数用）'!$B$4:$I$661,7,FALSE)</f>
        <v>#N/A</v>
      </c>
      <c r="E107" s="112"/>
      <c r="F107" s="188"/>
      <c r="G107" s="189"/>
      <c r="H107" s="115" t="e">
        <f>VLOOKUP($F107,'教科書一覧（関数用）'!$B$4:$I$661,8,FALSE)</f>
        <v>#N/A</v>
      </c>
      <c r="I107" s="115"/>
      <c r="J107" s="115"/>
      <c r="K107" s="34"/>
      <c r="L107" s="34"/>
      <c r="M107" s="11">
        <f t="shared" si="22"/>
        <v>0</v>
      </c>
      <c r="N107" s="113"/>
      <c r="O107" s="190"/>
      <c r="P107" s="34"/>
      <c r="Q107" s="1">
        <f t="shared" si="23"/>
        <v>0</v>
      </c>
      <c r="R107" s="1">
        <f t="shared" si="24"/>
        <v>0</v>
      </c>
      <c r="S107" s="1">
        <f t="shared" si="25"/>
        <v>0</v>
      </c>
    </row>
    <row r="108" spans="1:19" ht="30" customHeight="1" x14ac:dyDescent="0.2">
      <c r="A108" s="186" t="e">
        <f>VLOOKUP($F108,'教科書一覧（関数用）'!$B$4:$I$661,5,FALSE)</f>
        <v>#N/A</v>
      </c>
      <c r="B108" s="187"/>
      <c r="C108" s="93" t="e">
        <f>VLOOKUP($F108,'教科書一覧（関数用）'!$B$4:$I$661,6,FALSE)</f>
        <v>#N/A</v>
      </c>
      <c r="D108" s="112" t="e">
        <f>VLOOKUP($F108,'教科書一覧（関数用）'!$B$4:$I$661,7,FALSE)</f>
        <v>#N/A</v>
      </c>
      <c r="E108" s="112"/>
      <c r="F108" s="188"/>
      <c r="G108" s="189"/>
      <c r="H108" s="115" t="e">
        <f>VLOOKUP($F108,'教科書一覧（関数用）'!$B$4:$I$661,8,FALSE)</f>
        <v>#N/A</v>
      </c>
      <c r="I108" s="115"/>
      <c r="J108" s="115"/>
      <c r="K108" s="34"/>
      <c r="L108" s="34"/>
      <c r="M108" s="11">
        <f t="shared" si="22"/>
        <v>0</v>
      </c>
      <c r="N108" s="113"/>
      <c r="O108" s="190"/>
      <c r="P108" s="34"/>
      <c r="Q108" s="1">
        <f t="shared" si="23"/>
        <v>0</v>
      </c>
      <c r="R108" s="1">
        <f t="shared" si="24"/>
        <v>0</v>
      </c>
      <c r="S108" s="1">
        <f t="shared" si="25"/>
        <v>0</v>
      </c>
    </row>
    <row r="109" spans="1:19" ht="30" customHeight="1" x14ac:dyDescent="0.2">
      <c r="A109" s="186" t="e">
        <f>VLOOKUP($F109,'教科書一覧（関数用）'!$B$4:$I$661,5,FALSE)</f>
        <v>#N/A</v>
      </c>
      <c r="B109" s="187"/>
      <c r="C109" s="93" t="e">
        <f>VLOOKUP($F109,'教科書一覧（関数用）'!$B$4:$I$661,6,FALSE)</f>
        <v>#N/A</v>
      </c>
      <c r="D109" s="112" t="e">
        <f>VLOOKUP($F109,'教科書一覧（関数用）'!$B$4:$I$661,7,FALSE)</f>
        <v>#N/A</v>
      </c>
      <c r="E109" s="112"/>
      <c r="F109" s="188"/>
      <c r="G109" s="189"/>
      <c r="H109" s="115" t="e">
        <f>VLOOKUP($F109,'教科書一覧（関数用）'!$B$4:$I$661,8,FALSE)</f>
        <v>#N/A</v>
      </c>
      <c r="I109" s="115"/>
      <c r="J109" s="115"/>
      <c r="K109" s="34"/>
      <c r="L109" s="34"/>
      <c r="M109" s="11">
        <f t="shared" si="22"/>
        <v>0</v>
      </c>
      <c r="N109" s="113"/>
      <c r="O109" s="190"/>
      <c r="P109" s="34"/>
      <c r="Q109" s="1">
        <f t="shared" si="23"/>
        <v>0</v>
      </c>
      <c r="R109" s="1">
        <f t="shared" si="24"/>
        <v>0</v>
      </c>
      <c r="S109" s="1">
        <f t="shared" si="25"/>
        <v>0</v>
      </c>
    </row>
    <row r="110" spans="1:19" ht="30" customHeight="1" x14ac:dyDescent="0.2">
      <c r="A110" s="186" t="e">
        <f>VLOOKUP($F110,'教科書一覧（関数用）'!$B$4:$I$661,5,FALSE)</f>
        <v>#N/A</v>
      </c>
      <c r="B110" s="187"/>
      <c r="C110" s="93" t="e">
        <f>VLOOKUP($F110,'教科書一覧（関数用）'!$B$4:$I$661,6,FALSE)</f>
        <v>#N/A</v>
      </c>
      <c r="D110" s="112" t="e">
        <f>VLOOKUP($F110,'教科書一覧（関数用）'!$B$4:$I$661,7,FALSE)</f>
        <v>#N/A</v>
      </c>
      <c r="E110" s="112"/>
      <c r="F110" s="188"/>
      <c r="G110" s="189"/>
      <c r="H110" s="115" t="e">
        <f>VLOOKUP($F110,'教科書一覧（関数用）'!$B$4:$I$661,8,FALSE)</f>
        <v>#N/A</v>
      </c>
      <c r="I110" s="115"/>
      <c r="J110" s="115"/>
      <c r="K110" s="34"/>
      <c r="L110" s="34"/>
      <c r="M110" s="11">
        <f t="shared" si="22"/>
        <v>0</v>
      </c>
      <c r="N110" s="113"/>
      <c r="O110" s="190"/>
      <c r="P110" s="34"/>
      <c r="Q110" s="1">
        <f t="shared" si="23"/>
        <v>0</v>
      </c>
      <c r="R110" s="1">
        <f t="shared" si="24"/>
        <v>0</v>
      </c>
      <c r="S110" s="1">
        <f t="shared" si="25"/>
        <v>0</v>
      </c>
    </row>
    <row r="111" spans="1:19" ht="30" customHeight="1" x14ac:dyDescent="0.2">
      <c r="A111" s="186" t="e">
        <f>VLOOKUP($F111,'教科書一覧（関数用）'!$B$4:$I$661,5,FALSE)</f>
        <v>#N/A</v>
      </c>
      <c r="B111" s="187"/>
      <c r="C111" s="93" t="e">
        <f>VLOOKUP($F111,'教科書一覧（関数用）'!$B$4:$I$661,6,FALSE)</f>
        <v>#N/A</v>
      </c>
      <c r="D111" s="112" t="e">
        <f>VLOOKUP($F111,'教科書一覧（関数用）'!$B$4:$I$661,7,FALSE)</f>
        <v>#N/A</v>
      </c>
      <c r="E111" s="112"/>
      <c r="F111" s="188"/>
      <c r="G111" s="189"/>
      <c r="H111" s="115" t="e">
        <f>VLOOKUP($F111,'教科書一覧（関数用）'!$B$4:$I$661,8,FALSE)</f>
        <v>#N/A</v>
      </c>
      <c r="I111" s="115"/>
      <c r="J111" s="115"/>
      <c r="K111" s="34"/>
      <c r="L111" s="34"/>
      <c r="M111" s="11">
        <f t="shared" si="22"/>
        <v>0</v>
      </c>
      <c r="N111" s="113"/>
      <c r="O111" s="190"/>
      <c r="P111" s="34"/>
      <c r="Q111" s="1">
        <f t="shared" si="23"/>
        <v>0</v>
      </c>
      <c r="R111" s="1">
        <f t="shared" si="24"/>
        <v>0</v>
      </c>
      <c r="S111" s="1">
        <f t="shared" si="25"/>
        <v>0</v>
      </c>
    </row>
    <row r="112" spans="1:19" ht="30" customHeight="1" x14ac:dyDescent="0.2">
      <c r="A112" s="186" t="e">
        <f>VLOOKUP($F112,'教科書一覧（関数用）'!$B$4:$I$661,5,FALSE)</f>
        <v>#N/A</v>
      </c>
      <c r="B112" s="187"/>
      <c r="C112" s="93" t="e">
        <f>VLOOKUP($F112,'教科書一覧（関数用）'!$B$4:$I$661,6,FALSE)</f>
        <v>#N/A</v>
      </c>
      <c r="D112" s="112" t="e">
        <f>VLOOKUP($F112,'教科書一覧（関数用）'!$B$4:$I$661,7,FALSE)</f>
        <v>#N/A</v>
      </c>
      <c r="E112" s="112"/>
      <c r="F112" s="188"/>
      <c r="G112" s="189"/>
      <c r="H112" s="115" t="e">
        <f>VLOOKUP($F112,'教科書一覧（関数用）'!$B$4:$I$661,8,FALSE)</f>
        <v>#N/A</v>
      </c>
      <c r="I112" s="115"/>
      <c r="J112" s="115"/>
      <c r="K112" s="34"/>
      <c r="L112" s="34"/>
      <c r="M112" s="11">
        <f t="shared" si="22"/>
        <v>0</v>
      </c>
      <c r="N112" s="113"/>
      <c r="O112" s="190"/>
      <c r="P112" s="34"/>
      <c r="Q112" s="1">
        <f t="shared" si="23"/>
        <v>0</v>
      </c>
      <c r="R112" s="1">
        <f t="shared" si="24"/>
        <v>0</v>
      </c>
      <c r="S112" s="1">
        <f t="shared" si="25"/>
        <v>0</v>
      </c>
    </row>
    <row r="113" spans="1:19" ht="30" customHeight="1" x14ac:dyDescent="0.2">
      <c r="A113" s="186" t="e">
        <f>VLOOKUP($F113,'教科書一覧（関数用）'!$B$4:$I$661,5,FALSE)</f>
        <v>#N/A</v>
      </c>
      <c r="B113" s="187"/>
      <c r="C113" s="93" t="e">
        <f>VLOOKUP($F113,'教科書一覧（関数用）'!$B$4:$I$661,6,FALSE)</f>
        <v>#N/A</v>
      </c>
      <c r="D113" s="112" t="e">
        <f>VLOOKUP($F113,'教科書一覧（関数用）'!$B$4:$I$661,7,FALSE)</f>
        <v>#N/A</v>
      </c>
      <c r="E113" s="112"/>
      <c r="F113" s="188"/>
      <c r="G113" s="189"/>
      <c r="H113" s="115" t="e">
        <f>VLOOKUP($F113,'教科書一覧（関数用）'!$B$4:$I$661,8,FALSE)</f>
        <v>#N/A</v>
      </c>
      <c r="I113" s="115"/>
      <c r="J113" s="115"/>
      <c r="K113" s="34"/>
      <c r="L113" s="34"/>
      <c r="M113" s="11">
        <f t="shared" si="22"/>
        <v>0</v>
      </c>
      <c r="N113" s="113"/>
      <c r="O113" s="190"/>
      <c r="P113" s="34"/>
      <c r="Q113" s="1">
        <f t="shared" si="23"/>
        <v>0</v>
      </c>
      <c r="R113" s="1">
        <f t="shared" si="24"/>
        <v>0</v>
      </c>
      <c r="S113" s="1">
        <f t="shared" si="25"/>
        <v>0</v>
      </c>
    </row>
    <row r="114" spans="1:19" ht="30" customHeight="1" x14ac:dyDescent="0.2">
      <c r="A114" s="186" t="e">
        <f>VLOOKUP($F114,'教科書一覧（関数用）'!$B$4:$I$661,5,FALSE)</f>
        <v>#N/A</v>
      </c>
      <c r="B114" s="187"/>
      <c r="C114" s="93" t="e">
        <f>VLOOKUP($F114,'教科書一覧（関数用）'!$B$4:$I$661,6,FALSE)</f>
        <v>#N/A</v>
      </c>
      <c r="D114" s="112" t="e">
        <f>VLOOKUP($F114,'教科書一覧（関数用）'!$B$4:$I$661,7,FALSE)</f>
        <v>#N/A</v>
      </c>
      <c r="E114" s="112"/>
      <c r="F114" s="188"/>
      <c r="G114" s="189"/>
      <c r="H114" s="115" t="e">
        <f>VLOOKUP($F114,'教科書一覧（関数用）'!$B$4:$I$661,8,FALSE)</f>
        <v>#N/A</v>
      </c>
      <c r="I114" s="115"/>
      <c r="J114" s="115"/>
      <c r="K114" s="34"/>
      <c r="L114" s="34"/>
      <c r="M114" s="11">
        <f t="shared" si="22"/>
        <v>0</v>
      </c>
      <c r="N114" s="113"/>
      <c r="O114" s="190"/>
      <c r="P114" s="34"/>
      <c r="Q114" s="1">
        <f t="shared" si="23"/>
        <v>0</v>
      </c>
      <c r="R114" s="1">
        <f t="shared" si="24"/>
        <v>0</v>
      </c>
      <c r="S114" s="1">
        <f t="shared" si="25"/>
        <v>0</v>
      </c>
    </row>
    <row r="115" spans="1:19" ht="30" customHeight="1" x14ac:dyDescent="0.2">
      <c r="A115" s="186" t="e">
        <f>VLOOKUP($F115,'教科書一覧（関数用）'!$B$4:$I$661,5,FALSE)</f>
        <v>#N/A</v>
      </c>
      <c r="B115" s="187"/>
      <c r="C115" s="93" t="e">
        <f>VLOOKUP($F115,'教科書一覧（関数用）'!$B$4:$I$661,6,FALSE)</f>
        <v>#N/A</v>
      </c>
      <c r="D115" s="112" t="e">
        <f>VLOOKUP($F115,'教科書一覧（関数用）'!$B$4:$I$661,7,FALSE)</f>
        <v>#N/A</v>
      </c>
      <c r="E115" s="112"/>
      <c r="F115" s="188"/>
      <c r="G115" s="189"/>
      <c r="H115" s="115" t="e">
        <f>VLOOKUP($F115,'教科書一覧（関数用）'!$B$4:$I$661,8,FALSE)</f>
        <v>#N/A</v>
      </c>
      <c r="I115" s="115"/>
      <c r="J115" s="115"/>
      <c r="K115" s="34"/>
      <c r="L115" s="34"/>
      <c r="M115" s="11">
        <f t="shared" si="22"/>
        <v>0</v>
      </c>
      <c r="N115" s="113"/>
      <c r="O115" s="190"/>
      <c r="P115" s="34"/>
      <c r="Q115" s="1">
        <f t="shared" si="23"/>
        <v>0</v>
      </c>
      <c r="R115" s="1">
        <f t="shared" si="24"/>
        <v>0</v>
      </c>
      <c r="S115" s="1">
        <f t="shared" si="25"/>
        <v>0</v>
      </c>
    </row>
    <row r="116" spans="1:19" ht="30" customHeight="1" x14ac:dyDescent="0.2">
      <c r="A116" s="186" t="e">
        <f>VLOOKUP($F116,'教科書一覧（関数用）'!$B$4:$I$661,5,FALSE)</f>
        <v>#N/A</v>
      </c>
      <c r="B116" s="187"/>
      <c r="C116" s="93" t="e">
        <f>VLOOKUP($F116,'教科書一覧（関数用）'!$B$4:$I$661,6,FALSE)</f>
        <v>#N/A</v>
      </c>
      <c r="D116" s="112" t="e">
        <f>VLOOKUP($F116,'教科書一覧（関数用）'!$B$4:$I$661,7,FALSE)</f>
        <v>#N/A</v>
      </c>
      <c r="E116" s="112"/>
      <c r="F116" s="188"/>
      <c r="G116" s="189"/>
      <c r="H116" s="115" t="e">
        <f>VLOOKUP($F116,'教科書一覧（関数用）'!$B$4:$I$661,8,FALSE)</f>
        <v>#N/A</v>
      </c>
      <c r="I116" s="115"/>
      <c r="J116" s="115"/>
      <c r="K116" s="34"/>
      <c r="L116" s="34"/>
      <c r="M116" s="11">
        <f t="shared" si="22"/>
        <v>0</v>
      </c>
      <c r="N116" s="113"/>
      <c r="O116" s="190"/>
      <c r="P116" s="34"/>
      <c r="Q116" s="1">
        <f t="shared" si="23"/>
        <v>0</v>
      </c>
      <c r="R116" s="1">
        <f t="shared" si="24"/>
        <v>0</v>
      </c>
      <c r="S116" s="1">
        <f t="shared" si="25"/>
        <v>0</v>
      </c>
    </row>
    <row r="117" spans="1:19" ht="30" customHeight="1" x14ac:dyDescent="0.2">
      <c r="A117" s="186" t="e">
        <f>VLOOKUP($F117,'教科書一覧（関数用）'!$B$4:$I$661,5,FALSE)</f>
        <v>#N/A</v>
      </c>
      <c r="B117" s="187"/>
      <c r="C117" s="93" t="e">
        <f>VLOOKUP($F117,'教科書一覧（関数用）'!$B$4:$I$661,6,FALSE)</f>
        <v>#N/A</v>
      </c>
      <c r="D117" s="112" t="e">
        <f>VLOOKUP($F117,'教科書一覧（関数用）'!$B$4:$I$661,7,FALSE)</f>
        <v>#N/A</v>
      </c>
      <c r="E117" s="112"/>
      <c r="F117" s="188"/>
      <c r="G117" s="189"/>
      <c r="H117" s="115" t="e">
        <f>VLOOKUP($F117,'教科書一覧（関数用）'!$B$4:$I$661,8,FALSE)</f>
        <v>#N/A</v>
      </c>
      <c r="I117" s="115"/>
      <c r="J117" s="115"/>
      <c r="K117" s="34"/>
      <c r="L117" s="34"/>
      <c r="M117" s="11">
        <f t="shared" si="22"/>
        <v>0</v>
      </c>
      <c r="N117" s="113"/>
      <c r="O117" s="190"/>
      <c r="P117" s="34"/>
      <c r="Q117" s="1">
        <f t="shared" si="23"/>
        <v>0</v>
      </c>
      <c r="R117" s="1">
        <f t="shared" si="24"/>
        <v>0</v>
      </c>
      <c r="S117" s="1">
        <f t="shared" si="25"/>
        <v>0</v>
      </c>
    </row>
    <row r="118" spans="1:19" ht="30" customHeight="1" x14ac:dyDescent="0.2">
      <c r="A118" s="186" t="e">
        <f>VLOOKUP($F118,'教科書一覧（関数用）'!$B$4:$I$661,5,FALSE)</f>
        <v>#N/A</v>
      </c>
      <c r="B118" s="187"/>
      <c r="C118" s="93" t="e">
        <f>VLOOKUP($F118,'教科書一覧（関数用）'!$B$4:$I$661,6,FALSE)</f>
        <v>#N/A</v>
      </c>
      <c r="D118" s="112" t="e">
        <f>VLOOKUP($F118,'教科書一覧（関数用）'!$B$4:$I$661,7,FALSE)</f>
        <v>#N/A</v>
      </c>
      <c r="E118" s="112"/>
      <c r="F118" s="188"/>
      <c r="G118" s="189"/>
      <c r="H118" s="115" t="e">
        <f>VLOOKUP($F118,'教科書一覧（関数用）'!$B$4:$I$661,8,FALSE)</f>
        <v>#N/A</v>
      </c>
      <c r="I118" s="115"/>
      <c r="J118" s="115"/>
      <c r="K118" s="34"/>
      <c r="L118" s="34"/>
      <c r="M118" s="11">
        <f t="shared" si="22"/>
        <v>0</v>
      </c>
      <c r="N118" s="116"/>
      <c r="O118" s="116"/>
      <c r="P118" s="59"/>
      <c r="Q118" s="1">
        <f t="shared" si="23"/>
        <v>0</v>
      </c>
      <c r="R118" s="1">
        <f t="shared" si="24"/>
        <v>0</v>
      </c>
      <c r="S118" s="1">
        <f t="shared" si="25"/>
        <v>0</v>
      </c>
    </row>
    <row r="119" spans="1:19" ht="30" customHeight="1" x14ac:dyDescent="0.2">
      <c r="A119" s="71"/>
      <c r="B119" s="71"/>
      <c r="C119" s="72"/>
      <c r="D119" s="73"/>
      <c r="E119" s="73"/>
      <c r="F119" s="74"/>
      <c r="G119" s="75"/>
      <c r="H119" s="245" t="s">
        <v>1828</v>
      </c>
      <c r="I119" s="245"/>
      <c r="J119" s="246"/>
      <c r="K119" s="8">
        <f>SUM(K98:K118,K69:K95,K40:K66,K16:K37,Q16:Q37,Q40:Q66,Q69:Q95,Q98:Q118)</f>
        <v>0</v>
      </c>
      <c r="L119" s="8">
        <f>SUM(L98:L118,L69:L95,L40:L66,L16:L37,R16:R37,R40:R66,R69:R95,R98:R118)</f>
        <v>0</v>
      </c>
      <c r="M119" s="8">
        <f>SUM(M98:M118,M69:M95,M40:M66,M16:M37,S16:S37,S40:S66,S69:S95,S98:S118)</f>
        <v>0</v>
      </c>
      <c r="N119" s="76"/>
      <c r="O119" s="76"/>
      <c r="P119" s="77"/>
    </row>
    <row r="120" spans="1:19" ht="30" customHeight="1" x14ac:dyDescent="0.2">
      <c r="A120" s="78"/>
      <c r="B120" s="78"/>
      <c r="C120" s="89"/>
      <c r="D120" s="90"/>
      <c r="E120" s="90"/>
      <c r="F120" s="91"/>
      <c r="G120" s="92"/>
      <c r="H120" s="184" t="s">
        <v>2152</v>
      </c>
      <c r="I120" s="184"/>
      <c r="J120" s="185"/>
      <c r="K120" s="8">
        <f>'第２部用 '!K111</f>
        <v>0</v>
      </c>
      <c r="L120" s="8">
        <f>'第２部用 '!L111</f>
        <v>0</v>
      </c>
      <c r="M120" s="8">
        <f>'第２部用 '!M111</f>
        <v>0</v>
      </c>
      <c r="N120" s="76"/>
      <c r="O120" s="76"/>
      <c r="P120" s="76"/>
    </row>
    <row r="121" spans="1:19" ht="30" customHeight="1" x14ac:dyDescent="0.2">
      <c r="A121" s="78"/>
      <c r="B121" s="78"/>
      <c r="C121" s="89"/>
      <c r="D121" s="90"/>
      <c r="E121" s="90"/>
      <c r="F121" s="91"/>
      <c r="G121" s="92"/>
      <c r="H121" s="184" t="s">
        <v>19</v>
      </c>
      <c r="I121" s="184"/>
      <c r="J121" s="185"/>
      <c r="K121" s="8">
        <f>K119+'第２部用 '!K111</f>
        <v>0</v>
      </c>
      <c r="L121" s="8">
        <f>L119+'第２部用 '!L111</f>
        <v>0</v>
      </c>
      <c r="M121" s="8">
        <f>M119+'第２部用 '!M111</f>
        <v>0</v>
      </c>
      <c r="N121" s="76"/>
      <c r="O121" s="76"/>
      <c r="P121" s="76"/>
    </row>
  </sheetData>
  <sheetProtection formatCells="0" formatColumns="0" formatRows="0"/>
  <protectedRanges>
    <protectedRange sqref="A4:G5 I4:I5 N3:N4 E7:N12 F40:G66 K40:L66 N40:P66 F98:G118 K98:L118 N98:P118 F16:G37 K16:L37 N16:P37 K69:L95 N69:P95 F69:G95" name="範囲1"/>
    <protectedRange sqref="M5:P5" name="範囲2"/>
  </protectedRanges>
  <mergeCells count="578">
    <mergeCell ref="H121:J121"/>
    <mergeCell ref="P38:P39"/>
    <mergeCell ref="H72:J72"/>
    <mergeCell ref="N72:O72"/>
    <mergeCell ref="P67:P68"/>
    <mergeCell ref="N63:O63"/>
    <mergeCell ref="N66:O66"/>
    <mergeCell ref="N70:O70"/>
    <mergeCell ref="N67:O68"/>
    <mergeCell ref="H66:J66"/>
    <mergeCell ref="N40:O40"/>
    <mergeCell ref="H60:J60"/>
    <mergeCell ref="H65:J65"/>
    <mergeCell ref="H44:J44"/>
    <mergeCell ref="H61:J61"/>
    <mergeCell ref="K67:M67"/>
    <mergeCell ref="H55:J55"/>
    <mergeCell ref="N55:O55"/>
    <mergeCell ref="N53:O53"/>
    <mergeCell ref="N38:O39"/>
    <mergeCell ref="N44:O44"/>
    <mergeCell ref="N69:O69"/>
    <mergeCell ref="H58:J58"/>
    <mergeCell ref="N58:O58"/>
    <mergeCell ref="D64:E64"/>
    <mergeCell ref="D61:E61"/>
    <mergeCell ref="F61:G61"/>
    <mergeCell ref="N95:O95"/>
    <mergeCell ref="A95:B95"/>
    <mergeCell ref="D95:E95"/>
    <mergeCell ref="F95:G95"/>
    <mergeCell ref="H95:J95"/>
    <mergeCell ref="N93:O93"/>
    <mergeCell ref="A93:B93"/>
    <mergeCell ref="D93:E93"/>
    <mergeCell ref="F93:G93"/>
    <mergeCell ref="H93:J93"/>
    <mergeCell ref="N94:O94"/>
    <mergeCell ref="N91:O91"/>
    <mergeCell ref="A92:B92"/>
    <mergeCell ref="D92:E92"/>
    <mergeCell ref="F94:G94"/>
    <mergeCell ref="H94:J94"/>
    <mergeCell ref="F92:G92"/>
    <mergeCell ref="A91:B91"/>
    <mergeCell ref="D91:E91"/>
    <mergeCell ref="F91:G91"/>
    <mergeCell ref="H91:J91"/>
    <mergeCell ref="A94:B94"/>
    <mergeCell ref="D94:E94"/>
    <mergeCell ref="N92:O92"/>
    <mergeCell ref="N89:O89"/>
    <mergeCell ref="A90:B90"/>
    <mergeCell ref="D90:E90"/>
    <mergeCell ref="F90:G90"/>
    <mergeCell ref="H90:J90"/>
    <mergeCell ref="N90:O90"/>
    <mergeCell ref="A89:B89"/>
    <mergeCell ref="D89:E89"/>
    <mergeCell ref="F89:G89"/>
    <mergeCell ref="H89:J89"/>
    <mergeCell ref="A88:B88"/>
    <mergeCell ref="D88:E88"/>
    <mergeCell ref="F88:G88"/>
    <mergeCell ref="H88:J88"/>
    <mergeCell ref="N88:O88"/>
    <mergeCell ref="A87:B87"/>
    <mergeCell ref="D87:E87"/>
    <mergeCell ref="F87:G87"/>
    <mergeCell ref="H87:J87"/>
    <mergeCell ref="A86:B86"/>
    <mergeCell ref="D86:E86"/>
    <mergeCell ref="F86:G86"/>
    <mergeCell ref="H86:J86"/>
    <mergeCell ref="A85:B85"/>
    <mergeCell ref="D85:E85"/>
    <mergeCell ref="F85:G85"/>
    <mergeCell ref="H85:J85"/>
    <mergeCell ref="N87:O87"/>
    <mergeCell ref="N86:O86"/>
    <mergeCell ref="N85:O85"/>
    <mergeCell ref="F84:G84"/>
    <mergeCell ref="H84:J84"/>
    <mergeCell ref="D71:E71"/>
    <mergeCell ref="F71:G71"/>
    <mergeCell ref="H71:J71"/>
    <mergeCell ref="D79:E79"/>
    <mergeCell ref="D81:E81"/>
    <mergeCell ref="N65:O65"/>
    <mergeCell ref="N84:O84"/>
    <mergeCell ref="H69:J69"/>
    <mergeCell ref="N78:O78"/>
    <mergeCell ref="H77:J77"/>
    <mergeCell ref="D74:E74"/>
    <mergeCell ref="F74:G74"/>
    <mergeCell ref="H74:J74"/>
    <mergeCell ref="D78:E78"/>
    <mergeCell ref="F78:G78"/>
    <mergeCell ref="N76:O76"/>
    <mergeCell ref="N79:O79"/>
    <mergeCell ref="N75:O75"/>
    <mergeCell ref="F76:G76"/>
    <mergeCell ref="H79:J79"/>
    <mergeCell ref="F79:G79"/>
    <mergeCell ref="A76:B76"/>
    <mergeCell ref="H78:J78"/>
    <mergeCell ref="F75:G75"/>
    <mergeCell ref="A62:B62"/>
    <mergeCell ref="A63:B63"/>
    <mergeCell ref="D63:E63"/>
    <mergeCell ref="D62:E62"/>
    <mergeCell ref="D76:E76"/>
    <mergeCell ref="A45:B45"/>
    <mergeCell ref="A58:B58"/>
    <mergeCell ref="D58:E58"/>
    <mergeCell ref="A50:B50"/>
    <mergeCell ref="D57:E57"/>
    <mergeCell ref="A53:B53"/>
    <mergeCell ref="D53:E53"/>
    <mergeCell ref="D50:E50"/>
    <mergeCell ref="A57:B57"/>
    <mergeCell ref="D56:E56"/>
    <mergeCell ref="A52:B52"/>
    <mergeCell ref="A49:B49"/>
    <mergeCell ref="D49:E49"/>
    <mergeCell ref="D65:E65"/>
    <mergeCell ref="F65:G65"/>
    <mergeCell ref="D66:E66"/>
    <mergeCell ref="A79:B79"/>
    <mergeCell ref="A74:B74"/>
    <mergeCell ref="A81:B81"/>
    <mergeCell ref="D68:E68"/>
    <mergeCell ref="F68:G68"/>
    <mergeCell ref="H57:J57"/>
    <mergeCell ref="A77:B77"/>
    <mergeCell ref="A56:B56"/>
    <mergeCell ref="A55:B55"/>
    <mergeCell ref="D55:E55"/>
    <mergeCell ref="C67:E67"/>
    <mergeCell ref="F67:G67"/>
    <mergeCell ref="F66:G66"/>
    <mergeCell ref="F77:G77"/>
    <mergeCell ref="A60:B60"/>
    <mergeCell ref="A61:B61"/>
    <mergeCell ref="D59:E59"/>
    <mergeCell ref="F64:G64"/>
    <mergeCell ref="D60:E60"/>
    <mergeCell ref="H76:J76"/>
    <mergeCell ref="F70:G70"/>
    <mergeCell ref="D77:E77"/>
    <mergeCell ref="H75:J75"/>
    <mergeCell ref="A78:B78"/>
    <mergeCell ref="F58:G58"/>
    <mergeCell ref="H56:J56"/>
    <mergeCell ref="H64:J64"/>
    <mergeCell ref="N100:O100"/>
    <mergeCell ref="N101:O101"/>
    <mergeCell ref="N102:O102"/>
    <mergeCell ref="A84:B84"/>
    <mergeCell ref="D84:E84"/>
    <mergeCell ref="H67:J68"/>
    <mergeCell ref="A75:B75"/>
    <mergeCell ref="D75:E75"/>
    <mergeCell ref="F73:G73"/>
    <mergeCell ref="D73:E73"/>
    <mergeCell ref="F62:G62"/>
    <mergeCell ref="A65:B65"/>
    <mergeCell ref="A70:B70"/>
    <mergeCell ref="A72:B72"/>
    <mergeCell ref="F63:G63"/>
    <mergeCell ref="D69:E69"/>
    <mergeCell ref="F69:G69"/>
    <mergeCell ref="A80:B80"/>
    <mergeCell ref="D72:E72"/>
    <mergeCell ref="F72:G72"/>
    <mergeCell ref="D80:E80"/>
    <mergeCell ref="H62:J62"/>
    <mergeCell ref="N81:O81"/>
    <mergeCell ref="N59:O59"/>
    <mergeCell ref="N60:O60"/>
    <mergeCell ref="H63:J63"/>
    <mergeCell ref="F81:G81"/>
    <mergeCell ref="H81:J81"/>
    <mergeCell ref="H59:J59"/>
    <mergeCell ref="N77:O77"/>
    <mergeCell ref="H80:J80"/>
    <mergeCell ref="N80:O80"/>
    <mergeCell ref="F60:G60"/>
    <mergeCell ref="N61:O61"/>
    <mergeCell ref="F59:G59"/>
    <mergeCell ref="F80:G80"/>
    <mergeCell ref="P96:P97"/>
    <mergeCell ref="F97:G97"/>
    <mergeCell ref="A96:B96"/>
    <mergeCell ref="C96:E96"/>
    <mergeCell ref="F96:G96"/>
    <mergeCell ref="N98:O98"/>
    <mergeCell ref="D98:E98"/>
    <mergeCell ref="F98:G98"/>
    <mergeCell ref="K96:M96"/>
    <mergeCell ref="N96:O97"/>
    <mergeCell ref="A97:B97"/>
    <mergeCell ref="H98:J98"/>
    <mergeCell ref="A98:B98"/>
    <mergeCell ref="H119:J119"/>
    <mergeCell ref="A46:B46"/>
    <mergeCell ref="A51:B51"/>
    <mergeCell ref="D51:E51"/>
    <mergeCell ref="N41:O41"/>
    <mergeCell ref="D54:E54"/>
    <mergeCell ref="F55:G55"/>
    <mergeCell ref="F53:G53"/>
    <mergeCell ref="H49:J49"/>
    <mergeCell ref="F47:G47"/>
    <mergeCell ref="D47:E47"/>
    <mergeCell ref="H47:J47"/>
    <mergeCell ref="D46:E46"/>
    <mergeCell ref="H54:J54"/>
    <mergeCell ref="D48:E48"/>
    <mergeCell ref="H48:J48"/>
    <mergeCell ref="F52:G52"/>
    <mergeCell ref="H51:J51"/>
    <mergeCell ref="H50:J50"/>
    <mergeCell ref="N46:O46"/>
    <mergeCell ref="N104:O104"/>
    <mergeCell ref="N99:O99"/>
    <mergeCell ref="N56:O56"/>
    <mergeCell ref="N110:O110"/>
    <mergeCell ref="A113:B113"/>
    <mergeCell ref="A99:B99"/>
    <mergeCell ref="A100:B100"/>
    <mergeCell ref="A101:B101"/>
    <mergeCell ref="A104:B104"/>
    <mergeCell ref="A105:B105"/>
    <mergeCell ref="A106:B106"/>
    <mergeCell ref="A107:B107"/>
    <mergeCell ref="A108:B108"/>
    <mergeCell ref="A110:B110"/>
    <mergeCell ref="A111:B111"/>
    <mergeCell ref="A109:B109"/>
    <mergeCell ref="A102:B102"/>
    <mergeCell ref="A103:B103"/>
    <mergeCell ref="A112:B112"/>
    <mergeCell ref="H101:J101"/>
    <mergeCell ref="F101:G101"/>
    <mergeCell ref="H92:J92"/>
    <mergeCell ref="N112:O112"/>
    <mergeCell ref="F112:G112"/>
    <mergeCell ref="F109:G109"/>
    <mergeCell ref="N105:O105"/>
    <mergeCell ref="F104:G104"/>
    <mergeCell ref="N111:O111"/>
    <mergeCell ref="N106:O106"/>
    <mergeCell ref="N107:O107"/>
    <mergeCell ref="N108:O108"/>
    <mergeCell ref="N109:O109"/>
    <mergeCell ref="F105:G105"/>
    <mergeCell ref="F111:G111"/>
    <mergeCell ref="F110:G110"/>
    <mergeCell ref="F102:G102"/>
    <mergeCell ref="F103:G103"/>
    <mergeCell ref="N103:O103"/>
    <mergeCell ref="F99:G99"/>
    <mergeCell ref="H103:J103"/>
    <mergeCell ref="H52:J52"/>
    <mergeCell ref="H46:J46"/>
    <mergeCell ref="D52:E52"/>
    <mergeCell ref="F54:G54"/>
    <mergeCell ref="H41:J41"/>
    <mergeCell ref="H105:J105"/>
    <mergeCell ref="H104:J104"/>
    <mergeCell ref="D105:E105"/>
    <mergeCell ref="D99:E99"/>
    <mergeCell ref="D100:E100"/>
    <mergeCell ref="D101:E101"/>
    <mergeCell ref="D102:E102"/>
    <mergeCell ref="D103:E103"/>
    <mergeCell ref="F45:G45"/>
    <mergeCell ref="H45:J45"/>
    <mergeCell ref="D97:E97"/>
    <mergeCell ref="D70:E70"/>
    <mergeCell ref="H70:J70"/>
    <mergeCell ref="H73:J73"/>
    <mergeCell ref="H100:J100"/>
    <mergeCell ref="F56:G56"/>
    <mergeCell ref="F57:G57"/>
    <mergeCell ref="H99:J99"/>
    <mergeCell ref="H102:J102"/>
    <mergeCell ref="N17:O17"/>
    <mergeCell ref="H33:J33"/>
    <mergeCell ref="N33:O33"/>
    <mergeCell ref="F33:G33"/>
    <mergeCell ref="H18:J18"/>
    <mergeCell ref="H19:J19"/>
    <mergeCell ref="H20:J20"/>
    <mergeCell ref="H21:J21"/>
    <mergeCell ref="A31:B31"/>
    <mergeCell ref="D31:E31"/>
    <mergeCell ref="H31:J31"/>
    <mergeCell ref="N31:O31"/>
    <mergeCell ref="F31:G31"/>
    <mergeCell ref="H32:J32"/>
    <mergeCell ref="N32:O32"/>
    <mergeCell ref="A32:B32"/>
    <mergeCell ref="D32:E32"/>
    <mergeCell ref="A33:B33"/>
    <mergeCell ref="D33:E33"/>
    <mergeCell ref="H17:J17"/>
    <mergeCell ref="A17:B17"/>
    <mergeCell ref="D17:E17"/>
    <mergeCell ref="F17:G17"/>
    <mergeCell ref="F22:G22"/>
    <mergeCell ref="D15:E15"/>
    <mergeCell ref="F15:G15"/>
    <mergeCell ref="A14:B14"/>
    <mergeCell ref="F14:G14"/>
    <mergeCell ref="B12:D12"/>
    <mergeCell ref="N4:P4"/>
    <mergeCell ref="N5:P5"/>
    <mergeCell ref="N14:O15"/>
    <mergeCell ref="N3:O3"/>
    <mergeCell ref="O12:P12"/>
    <mergeCell ref="K12:L12"/>
    <mergeCell ref="M12:N12"/>
    <mergeCell ref="H14:J15"/>
    <mergeCell ref="M7:N7"/>
    <mergeCell ref="H12:I12"/>
    <mergeCell ref="M8:N8"/>
    <mergeCell ref="M9:N9"/>
    <mergeCell ref="M10:N10"/>
    <mergeCell ref="P14:P15"/>
    <mergeCell ref="O7:P7"/>
    <mergeCell ref="O8:P8"/>
    <mergeCell ref="O9:P9"/>
    <mergeCell ref="H9:I9"/>
    <mergeCell ref="K14:M14"/>
    <mergeCell ref="A1:B1"/>
    <mergeCell ref="H11:I11"/>
    <mergeCell ref="B11:D11"/>
    <mergeCell ref="E7:G7"/>
    <mergeCell ref="E8:G8"/>
    <mergeCell ref="E9:G9"/>
    <mergeCell ref="E10:G10"/>
    <mergeCell ref="H7:I7"/>
    <mergeCell ref="A7:A12"/>
    <mergeCell ref="I5:L5"/>
    <mergeCell ref="F1:L1"/>
    <mergeCell ref="B7:D7"/>
    <mergeCell ref="B8:D8"/>
    <mergeCell ref="D4:D5"/>
    <mergeCell ref="E4:E5"/>
    <mergeCell ref="F4:F5"/>
    <mergeCell ref="G4:G5"/>
    <mergeCell ref="A4:A5"/>
    <mergeCell ref="E12:G12"/>
    <mergeCell ref="C14:E14"/>
    <mergeCell ref="N114:O114"/>
    <mergeCell ref="D113:E113"/>
    <mergeCell ref="H113:J113"/>
    <mergeCell ref="F114:G114"/>
    <mergeCell ref="N116:O116"/>
    <mergeCell ref="N113:O113"/>
    <mergeCell ref="F113:G113"/>
    <mergeCell ref="F18:G18"/>
    <mergeCell ref="F100:G100"/>
    <mergeCell ref="F107:G107"/>
    <mergeCell ref="F108:G108"/>
    <mergeCell ref="D114:E114"/>
    <mergeCell ref="H23:J23"/>
    <mergeCell ref="D19:E19"/>
    <mergeCell ref="D22:E22"/>
    <mergeCell ref="H22:J22"/>
    <mergeCell ref="F23:G23"/>
    <mergeCell ref="F34:G34"/>
    <mergeCell ref="N18:O18"/>
    <mergeCell ref="N74:O74"/>
    <mergeCell ref="N21:O21"/>
    <mergeCell ref="N36:O36"/>
    <mergeCell ref="N20:O20"/>
    <mergeCell ref="A59:B59"/>
    <mergeCell ref="A69:B69"/>
    <mergeCell ref="A73:B73"/>
    <mergeCell ref="A67:B67"/>
    <mergeCell ref="A66:B66"/>
    <mergeCell ref="A68:B68"/>
    <mergeCell ref="A64:B64"/>
    <mergeCell ref="N37:O37"/>
    <mergeCell ref="F39:G39"/>
    <mergeCell ref="H40:J40"/>
    <mergeCell ref="A43:B43"/>
    <mergeCell ref="D43:E43"/>
    <mergeCell ref="F43:G43"/>
    <mergeCell ref="H43:J43"/>
    <mergeCell ref="D42:E42"/>
    <mergeCell ref="H42:J42"/>
    <mergeCell ref="N54:O54"/>
    <mergeCell ref="N71:O71"/>
    <mergeCell ref="N42:O42"/>
    <mergeCell ref="N48:O48"/>
    <mergeCell ref="D37:E37"/>
    <mergeCell ref="H37:J37"/>
    <mergeCell ref="A37:B37"/>
    <mergeCell ref="H53:J53"/>
    <mergeCell ref="N118:O118"/>
    <mergeCell ref="A117:B117"/>
    <mergeCell ref="D117:E117"/>
    <mergeCell ref="H117:J117"/>
    <mergeCell ref="N117:O117"/>
    <mergeCell ref="A118:B118"/>
    <mergeCell ref="D118:E118"/>
    <mergeCell ref="H118:J118"/>
    <mergeCell ref="F118:G118"/>
    <mergeCell ref="F117:G117"/>
    <mergeCell ref="A15:B15"/>
    <mergeCell ref="N115:O115"/>
    <mergeCell ref="A116:B116"/>
    <mergeCell ref="D116:E116"/>
    <mergeCell ref="H116:J116"/>
    <mergeCell ref="F116:G116"/>
    <mergeCell ref="F115:G115"/>
    <mergeCell ref="H114:J114"/>
    <mergeCell ref="H96:J97"/>
    <mergeCell ref="A115:B115"/>
    <mergeCell ref="D115:E115"/>
    <mergeCell ref="H115:J115"/>
    <mergeCell ref="D108:E108"/>
    <mergeCell ref="D109:E109"/>
    <mergeCell ref="D107:E107"/>
    <mergeCell ref="D104:E104"/>
    <mergeCell ref="D111:E111"/>
    <mergeCell ref="D112:E112"/>
    <mergeCell ref="H112:J112"/>
    <mergeCell ref="H110:J110"/>
    <mergeCell ref="H111:J111"/>
    <mergeCell ref="D106:E106"/>
    <mergeCell ref="H109:J109"/>
    <mergeCell ref="H106:J106"/>
    <mergeCell ref="N1:P1"/>
    <mergeCell ref="A23:B23"/>
    <mergeCell ref="A42:B42"/>
    <mergeCell ref="F16:G16"/>
    <mergeCell ref="F37:G37"/>
    <mergeCell ref="F42:G42"/>
    <mergeCell ref="H10:I10"/>
    <mergeCell ref="O10:P10"/>
    <mergeCell ref="O11:P11"/>
    <mergeCell ref="I4:L4"/>
    <mergeCell ref="B9:D9"/>
    <mergeCell ref="B10:D10"/>
    <mergeCell ref="K11:L11"/>
    <mergeCell ref="E11:G11"/>
    <mergeCell ref="K7:L7"/>
    <mergeCell ref="K8:L8"/>
    <mergeCell ref="K9:L9"/>
    <mergeCell ref="K10:L10"/>
    <mergeCell ref="H8:I8"/>
    <mergeCell ref="A22:B22"/>
    <mergeCell ref="H16:J16"/>
    <mergeCell ref="N16:O16"/>
    <mergeCell ref="M11:N11"/>
    <mergeCell ref="A20:B20"/>
    <mergeCell ref="A114:B114"/>
    <mergeCell ref="D110:E110"/>
    <mergeCell ref="H108:J108"/>
    <mergeCell ref="H107:J107"/>
    <mergeCell ref="F106:G106"/>
    <mergeCell ref="K38:M38"/>
    <mergeCell ref="A38:B38"/>
    <mergeCell ref="H35:J35"/>
    <mergeCell ref="A35:B35"/>
    <mergeCell ref="D40:E40"/>
    <mergeCell ref="F40:G40"/>
    <mergeCell ref="F35:G35"/>
    <mergeCell ref="A41:B41"/>
    <mergeCell ref="D41:E41"/>
    <mergeCell ref="F41:G41"/>
    <mergeCell ref="F51:G51"/>
    <mergeCell ref="F50:G50"/>
    <mergeCell ref="F46:G46"/>
    <mergeCell ref="D44:E44"/>
    <mergeCell ref="F44:G44"/>
    <mergeCell ref="F49:G49"/>
    <mergeCell ref="D35:E35"/>
    <mergeCell ref="F48:G48"/>
    <mergeCell ref="A44:B44"/>
    <mergeCell ref="N22:O22"/>
    <mergeCell ref="N23:O23"/>
    <mergeCell ref="N35:O35"/>
    <mergeCell ref="N43:O43"/>
    <mergeCell ref="N51:O51"/>
    <mergeCell ref="N50:O50"/>
    <mergeCell ref="N47:O47"/>
    <mergeCell ref="N49:O49"/>
    <mergeCell ref="N73:O73"/>
    <mergeCell ref="N52:O52"/>
    <mergeCell ref="N57:O57"/>
    <mergeCell ref="N62:O62"/>
    <mergeCell ref="N19:O19"/>
    <mergeCell ref="N34:O34"/>
    <mergeCell ref="N45:O45"/>
    <mergeCell ref="N64:O64"/>
    <mergeCell ref="D20:E20"/>
    <mergeCell ref="F20:G20"/>
    <mergeCell ref="F19:G19"/>
    <mergeCell ref="A16:B16"/>
    <mergeCell ref="A19:B19"/>
    <mergeCell ref="A21:B21"/>
    <mergeCell ref="A47:B47"/>
    <mergeCell ref="A48:B48"/>
    <mergeCell ref="A39:B39"/>
    <mergeCell ref="D16:E16"/>
    <mergeCell ref="D18:E18"/>
    <mergeCell ref="D45:E45"/>
    <mergeCell ref="D21:E21"/>
    <mergeCell ref="F21:G21"/>
    <mergeCell ref="F32:G32"/>
    <mergeCell ref="F36:G36"/>
    <mergeCell ref="D39:E39"/>
    <mergeCell ref="A36:B36"/>
    <mergeCell ref="D36:E36"/>
    <mergeCell ref="A34:B34"/>
    <mergeCell ref="D34:E34"/>
    <mergeCell ref="D23:E23"/>
    <mergeCell ref="A18:B18"/>
    <mergeCell ref="A24:B24"/>
    <mergeCell ref="D24:E24"/>
    <mergeCell ref="F24:G24"/>
    <mergeCell ref="H24:J24"/>
    <mergeCell ref="N24:O24"/>
    <mergeCell ref="A25:B25"/>
    <mergeCell ref="D25:E25"/>
    <mergeCell ref="F25:G25"/>
    <mergeCell ref="H25:J25"/>
    <mergeCell ref="N25:O25"/>
    <mergeCell ref="A26:B26"/>
    <mergeCell ref="D26:E26"/>
    <mergeCell ref="F26:G26"/>
    <mergeCell ref="H26:J26"/>
    <mergeCell ref="N26:O26"/>
    <mergeCell ref="A27:B27"/>
    <mergeCell ref="D27:E27"/>
    <mergeCell ref="F27:G27"/>
    <mergeCell ref="H27:J27"/>
    <mergeCell ref="N27:O27"/>
    <mergeCell ref="A28:B28"/>
    <mergeCell ref="D28:E28"/>
    <mergeCell ref="F28:G28"/>
    <mergeCell ref="H28:J28"/>
    <mergeCell ref="N28:O28"/>
    <mergeCell ref="A29:B29"/>
    <mergeCell ref="D29:E29"/>
    <mergeCell ref="F29:G29"/>
    <mergeCell ref="H29:J29"/>
    <mergeCell ref="N29:O29"/>
    <mergeCell ref="H34:J34"/>
    <mergeCell ref="H120:J120"/>
    <mergeCell ref="A83:B83"/>
    <mergeCell ref="D83:E83"/>
    <mergeCell ref="F83:G83"/>
    <mergeCell ref="H83:J83"/>
    <mergeCell ref="N83:O83"/>
    <mergeCell ref="A30:B30"/>
    <mergeCell ref="D30:E30"/>
    <mergeCell ref="F30:G30"/>
    <mergeCell ref="H30:J30"/>
    <mergeCell ref="N30:O30"/>
    <mergeCell ref="A82:B82"/>
    <mergeCell ref="D82:E82"/>
    <mergeCell ref="F82:G82"/>
    <mergeCell ref="H82:J82"/>
    <mergeCell ref="N82:O82"/>
    <mergeCell ref="H36:J36"/>
    <mergeCell ref="A54:B54"/>
    <mergeCell ref="A71:B71"/>
    <mergeCell ref="A40:B40"/>
    <mergeCell ref="H38:J39"/>
    <mergeCell ref="C38:E38"/>
    <mergeCell ref="F38:G38"/>
  </mergeCells>
  <phoneticPr fontId="2"/>
  <dataValidations count="1">
    <dataValidation type="custom" imeMode="hiragana" allowBlank="1" showInputMessage="1" showErrorMessage="1" errorTitle="入力エラー" error="全て全角で入力してください" sqref="F98:F118 G112:G118 G98 G64 F69:F95 G75:G77 G46:G53 G73 G55:G56 G59 G61:G62 F16:F37 F40:G45 F46:F66 G22:G37 G79:G83 G70">
      <formula1>LEN(F16)*2=LENB(F16)</formula1>
    </dataValidation>
  </dataValidations>
  <printOptions horizontalCentered="1"/>
  <pageMargins left="0.23622047244094491" right="0.11811023622047245" top="0.47244094488188981" bottom="0.15748031496062992" header="0.47244094488188981" footer="0.15748031496062992"/>
  <pageSetup paperSize="9" scale="82" orientation="portrait" errors="blank" horizontalDpi="300" verticalDpi="300" r:id="rId1"/>
  <headerFooter alignWithMargins="0">
    <oddFooter>&amp;C&amp;P／&amp;N</oddFooter>
  </headerFooter>
  <rowBreaks count="3" manualBreakCount="3">
    <brk id="37" max="15" man="1"/>
    <brk id="66" max="15" man="1"/>
    <brk id="9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11"/>
  <sheetViews>
    <sheetView showZeros="0" zoomScaleNormal="100" zoomScaleSheetLayoutView="100" workbookViewId="0">
      <pane ySplit="1" topLeftCell="A2" activePane="bottomLeft" state="frozen"/>
      <selection pane="bottomLeft" activeCell="F16" sqref="F16:G16"/>
    </sheetView>
  </sheetViews>
  <sheetFormatPr defaultColWidth="9" defaultRowHeight="13.2" x14ac:dyDescent="0.2"/>
  <cols>
    <col min="1" max="2" width="5.109375" style="2" customWidth="1"/>
    <col min="3" max="3" width="5.109375" style="1" customWidth="1"/>
    <col min="4" max="4" width="4.109375" style="1" customWidth="1"/>
    <col min="5" max="6" width="4.6640625" style="1" customWidth="1"/>
    <col min="7" max="7" width="5.6640625" style="1" customWidth="1"/>
    <col min="8" max="9" width="6.6640625" style="1" customWidth="1"/>
    <col min="10" max="10" width="12.6640625" style="1" customWidth="1"/>
    <col min="11" max="12" width="6.33203125" style="1" customWidth="1"/>
    <col min="13" max="13" width="7.109375" style="2" customWidth="1"/>
    <col min="14" max="14" width="5.6640625" style="1" customWidth="1"/>
    <col min="15" max="15" width="8.109375" style="1" customWidth="1"/>
    <col min="16" max="16" width="10.33203125" style="1" customWidth="1"/>
    <col min="17" max="16384" width="9" style="1"/>
  </cols>
  <sheetData>
    <row r="1" spans="1:19" ht="30" customHeight="1" x14ac:dyDescent="0.2">
      <c r="A1" s="247" t="s">
        <v>1362</v>
      </c>
      <c r="B1" s="247"/>
      <c r="C1" s="60"/>
      <c r="D1" s="60"/>
      <c r="E1" s="60"/>
      <c r="F1" s="231" t="s">
        <v>1884</v>
      </c>
      <c r="G1" s="231"/>
      <c r="H1" s="231"/>
      <c r="I1" s="231"/>
      <c r="J1" s="231"/>
      <c r="K1" s="231"/>
      <c r="L1" s="231"/>
      <c r="M1" s="61"/>
      <c r="N1" s="213" t="s">
        <v>300</v>
      </c>
      <c r="O1" s="214"/>
      <c r="P1" s="215"/>
      <c r="Q1" s="13"/>
    </row>
    <row r="2" spans="1:19" ht="12" customHeight="1" x14ac:dyDescent="0.2">
      <c r="A2" s="61"/>
      <c r="B2" s="61"/>
      <c r="C2" s="60"/>
      <c r="D2" s="60"/>
      <c r="E2" s="60"/>
      <c r="F2" s="62"/>
      <c r="G2" s="62"/>
      <c r="H2" s="62"/>
      <c r="I2" s="62"/>
      <c r="J2" s="62"/>
      <c r="K2" s="62"/>
      <c r="L2" s="62"/>
      <c r="M2" s="61"/>
      <c r="N2" s="64"/>
      <c r="O2" s="64"/>
      <c r="P2" s="64"/>
    </row>
    <row r="3" spans="1:19" ht="20.100000000000001" customHeight="1" x14ac:dyDescent="0.2">
      <c r="A3" s="63"/>
      <c r="B3" s="63"/>
      <c r="C3" s="60"/>
      <c r="D3" s="60"/>
      <c r="E3" s="60"/>
      <c r="F3" s="60"/>
      <c r="G3" s="60"/>
      <c r="H3" s="60"/>
      <c r="I3" s="60"/>
      <c r="J3" s="60"/>
      <c r="K3" s="60"/>
      <c r="M3" s="95" t="s">
        <v>60</v>
      </c>
      <c r="N3" s="248"/>
      <c r="O3" s="248"/>
      <c r="P3" s="65" t="s">
        <v>37</v>
      </c>
    </row>
    <row r="4" spans="1:19" ht="39.9" customHeight="1" x14ac:dyDescent="0.2">
      <c r="A4" s="173" t="s">
        <v>40</v>
      </c>
      <c r="B4" s="31" t="s">
        <v>38</v>
      </c>
      <c r="C4" s="31" t="s">
        <v>295</v>
      </c>
      <c r="D4" s="175" t="s">
        <v>41</v>
      </c>
      <c r="E4" s="175" t="s">
        <v>42</v>
      </c>
      <c r="F4" s="175" t="s">
        <v>43</v>
      </c>
      <c r="G4" s="176" t="s">
        <v>44</v>
      </c>
      <c r="H4" s="66" t="s">
        <v>34</v>
      </c>
      <c r="I4" s="219"/>
      <c r="J4" s="219"/>
      <c r="K4" s="219"/>
      <c r="L4" s="220"/>
      <c r="M4" s="67" t="s">
        <v>59</v>
      </c>
      <c r="N4" s="234"/>
      <c r="O4" s="234"/>
      <c r="P4" s="235"/>
    </row>
    <row r="5" spans="1:19" ht="20.100000000000001" customHeight="1" x14ac:dyDescent="0.2">
      <c r="A5" s="174"/>
      <c r="B5" s="32" t="s">
        <v>39</v>
      </c>
      <c r="C5" s="32" t="s">
        <v>39</v>
      </c>
      <c r="D5" s="175"/>
      <c r="E5" s="175"/>
      <c r="F5" s="175"/>
      <c r="G5" s="176"/>
      <c r="H5" s="66" t="s">
        <v>35</v>
      </c>
      <c r="I5" s="229"/>
      <c r="J5" s="229"/>
      <c r="K5" s="229"/>
      <c r="L5" s="230"/>
      <c r="M5" s="87" t="s">
        <v>2154</v>
      </c>
      <c r="N5" s="178"/>
      <c r="O5" s="178"/>
      <c r="P5" s="178"/>
    </row>
    <row r="6" spans="1:19" ht="15" customHeight="1" x14ac:dyDescent="0.2">
      <c r="A6" s="68"/>
      <c r="B6" s="69"/>
      <c r="C6" s="68"/>
      <c r="D6" s="63"/>
      <c r="E6" s="63"/>
      <c r="F6" s="63"/>
      <c r="G6" s="63"/>
      <c r="H6" s="63"/>
      <c r="I6" s="63"/>
      <c r="J6" s="63"/>
      <c r="K6" s="63"/>
      <c r="L6" s="60"/>
      <c r="M6" s="63"/>
      <c r="N6" s="60"/>
      <c r="O6" s="60"/>
      <c r="P6" s="60"/>
    </row>
    <row r="7" spans="1:19" ht="23.25" customHeight="1" x14ac:dyDescent="0.2">
      <c r="A7" s="226" t="s">
        <v>49</v>
      </c>
      <c r="B7" s="232" t="s">
        <v>57</v>
      </c>
      <c r="C7" s="233"/>
      <c r="D7" s="233"/>
      <c r="E7" s="158"/>
      <c r="F7" s="158"/>
      <c r="G7" s="158"/>
      <c r="H7" s="158"/>
      <c r="I7" s="158"/>
      <c r="J7" s="33"/>
      <c r="K7" s="158"/>
      <c r="L7" s="158"/>
      <c r="M7" s="158"/>
      <c r="N7" s="158"/>
      <c r="O7" s="242" t="s">
        <v>56</v>
      </c>
      <c r="P7" s="242"/>
    </row>
    <row r="8" spans="1:19" ht="18" customHeight="1" x14ac:dyDescent="0.2">
      <c r="A8" s="227"/>
      <c r="B8" s="221" t="s">
        <v>50</v>
      </c>
      <c r="C8" s="222"/>
      <c r="D8" s="222"/>
      <c r="E8" s="158"/>
      <c r="F8" s="158"/>
      <c r="G8" s="158"/>
      <c r="H8" s="158"/>
      <c r="I8" s="158"/>
      <c r="J8" s="33"/>
      <c r="K8" s="158"/>
      <c r="L8" s="158"/>
      <c r="M8" s="158"/>
      <c r="N8" s="158"/>
      <c r="O8" s="218">
        <f>SUM(E8:N8)</f>
        <v>0</v>
      </c>
      <c r="P8" s="218"/>
    </row>
    <row r="9" spans="1:19" ht="18" customHeight="1" x14ac:dyDescent="0.2">
      <c r="A9" s="227"/>
      <c r="B9" s="221" t="s">
        <v>51</v>
      </c>
      <c r="C9" s="222"/>
      <c r="D9" s="222"/>
      <c r="E9" s="158"/>
      <c r="F9" s="158"/>
      <c r="G9" s="158"/>
      <c r="H9" s="158"/>
      <c r="I9" s="158"/>
      <c r="J9" s="33"/>
      <c r="K9" s="158"/>
      <c r="L9" s="158"/>
      <c r="M9" s="158"/>
      <c r="N9" s="158"/>
      <c r="O9" s="218">
        <f>SUM(E9:N9)</f>
        <v>0</v>
      </c>
      <c r="P9" s="218"/>
    </row>
    <row r="10" spans="1:19" ht="18" customHeight="1" x14ac:dyDescent="0.2">
      <c r="A10" s="227"/>
      <c r="B10" s="221" t="s">
        <v>52</v>
      </c>
      <c r="C10" s="222"/>
      <c r="D10" s="222"/>
      <c r="E10" s="158"/>
      <c r="F10" s="158"/>
      <c r="G10" s="158"/>
      <c r="H10" s="158"/>
      <c r="I10" s="158"/>
      <c r="J10" s="33"/>
      <c r="K10" s="158"/>
      <c r="L10" s="158"/>
      <c r="M10" s="158"/>
      <c r="N10" s="158"/>
      <c r="O10" s="218">
        <f>SUM(E10:N10)</f>
        <v>0</v>
      </c>
      <c r="P10" s="218"/>
    </row>
    <row r="11" spans="1:19" ht="18" customHeight="1" x14ac:dyDescent="0.2">
      <c r="A11" s="227"/>
      <c r="B11" s="221" t="s">
        <v>53</v>
      </c>
      <c r="C11" s="222"/>
      <c r="D11" s="222"/>
      <c r="E11" s="158"/>
      <c r="F11" s="158"/>
      <c r="G11" s="158"/>
      <c r="H11" s="158"/>
      <c r="I11" s="158"/>
      <c r="J11" s="33"/>
      <c r="K11" s="158"/>
      <c r="L11" s="158"/>
      <c r="M11" s="158"/>
      <c r="N11" s="158"/>
      <c r="O11" s="218">
        <f>SUM(E11:N11)</f>
        <v>0</v>
      </c>
      <c r="P11" s="218"/>
    </row>
    <row r="12" spans="1:19" ht="18" customHeight="1" x14ac:dyDescent="0.2">
      <c r="A12" s="228"/>
      <c r="B12" s="222" t="s">
        <v>292</v>
      </c>
      <c r="C12" s="222"/>
      <c r="D12" s="222"/>
      <c r="E12" s="158"/>
      <c r="F12" s="158"/>
      <c r="G12" s="158"/>
      <c r="H12" s="158"/>
      <c r="I12" s="158"/>
      <c r="J12" s="33"/>
      <c r="K12" s="158"/>
      <c r="L12" s="158"/>
      <c r="M12" s="158"/>
      <c r="N12" s="158"/>
      <c r="O12" s="218">
        <f>SUM(E12:N12)</f>
        <v>0</v>
      </c>
      <c r="P12" s="218"/>
    </row>
    <row r="13" spans="1:19" ht="15" customHeight="1" x14ac:dyDescent="0.2">
      <c r="A13" s="68"/>
      <c r="B13" s="69"/>
      <c r="C13" s="68"/>
      <c r="D13" s="63"/>
      <c r="E13" s="63"/>
      <c r="F13" s="63"/>
      <c r="G13" s="63"/>
      <c r="H13" s="63"/>
      <c r="I13" s="63"/>
      <c r="J13" s="63"/>
      <c r="K13" s="63"/>
      <c r="L13" s="60"/>
      <c r="M13" s="63"/>
      <c r="N13" s="60"/>
      <c r="O13" s="60"/>
      <c r="P13" s="60"/>
    </row>
    <row r="14" spans="1:19" s="6" customFormat="1" ht="30" customHeight="1" x14ac:dyDescent="0.2">
      <c r="A14" s="207" t="s">
        <v>27</v>
      </c>
      <c r="B14" s="208"/>
      <c r="C14" s="186" t="s">
        <v>29</v>
      </c>
      <c r="D14" s="199"/>
      <c r="E14" s="187"/>
      <c r="F14" s="200" t="s">
        <v>45</v>
      </c>
      <c r="G14" s="201"/>
      <c r="H14" s="195" t="s">
        <v>32</v>
      </c>
      <c r="I14" s="196"/>
      <c r="J14" s="196"/>
      <c r="K14" s="204" t="s">
        <v>36</v>
      </c>
      <c r="L14" s="205"/>
      <c r="M14" s="206"/>
      <c r="N14" s="236" t="s">
        <v>66</v>
      </c>
      <c r="O14" s="237"/>
      <c r="P14" s="241" t="s">
        <v>54</v>
      </c>
    </row>
    <row r="15" spans="1:19" s="5" customFormat="1" ht="30" customHeight="1" x14ac:dyDescent="0.2">
      <c r="A15" s="202" t="s">
        <v>28</v>
      </c>
      <c r="B15" s="203"/>
      <c r="C15" s="15" t="s">
        <v>30</v>
      </c>
      <c r="D15" s="186" t="s">
        <v>31</v>
      </c>
      <c r="E15" s="187"/>
      <c r="F15" s="223" t="s">
        <v>46</v>
      </c>
      <c r="G15" s="224"/>
      <c r="H15" s="197"/>
      <c r="I15" s="198"/>
      <c r="J15" s="198"/>
      <c r="K15" s="70" t="s">
        <v>47</v>
      </c>
      <c r="L15" s="70" t="s">
        <v>48</v>
      </c>
      <c r="M15" s="70" t="s">
        <v>33</v>
      </c>
      <c r="N15" s="238"/>
      <c r="O15" s="239"/>
      <c r="P15" s="241"/>
    </row>
    <row r="16" spans="1:19" ht="30" customHeight="1" x14ac:dyDescent="0.2">
      <c r="A16" s="200" t="e">
        <f>VLOOKUP($F16,'教科書一覧（関数用）'!$B$662:$I$1099,5,FALSE)</f>
        <v>#N/A</v>
      </c>
      <c r="B16" s="201"/>
      <c r="C16" s="30" t="e">
        <f>VLOOKUP($F16,'教科書一覧（関数用）'!$B$662:$I$1099,6,FALSE)</f>
        <v>#N/A</v>
      </c>
      <c r="D16" s="112" t="e">
        <f>VLOOKUP($F16,'教科書一覧（関数用）'!$B$662:$I$1099,7,FALSE)</f>
        <v>#N/A</v>
      </c>
      <c r="E16" s="112"/>
      <c r="F16" s="191"/>
      <c r="G16" s="192"/>
      <c r="H16" s="115" t="e">
        <f>VLOOKUP($F16,'教科書一覧（関数用）'!$B$662:$I$1099,8,FALSE)</f>
        <v>#N/A</v>
      </c>
      <c r="I16" s="115"/>
      <c r="J16" s="115"/>
      <c r="K16" s="34"/>
      <c r="L16" s="34"/>
      <c r="M16" s="11">
        <f t="shared" ref="M16:M79" si="0">SUM(K16:L16)</f>
        <v>0</v>
      </c>
      <c r="N16" s="113"/>
      <c r="O16" s="190"/>
      <c r="P16" s="34"/>
      <c r="Q16" s="1">
        <f>COUNTIF(F16,"*・*")*K16</f>
        <v>0</v>
      </c>
      <c r="R16" s="1">
        <f>COUNTIF(F16,"*・*")*L16</f>
        <v>0</v>
      </c>
      <c r="S16" s="1">
        <f>COUNTIF(F16,"*・*")*M16</f>
        <v>0</v>
      </c>
    </row>
    <row r="17" spans="1:19" ht="30" customHeight="1" x14ac:dyDescent="0.2">
      <c r="A17" s="200" t="e">
        <f>VLOOKUP($F17,'教科書一覧（関数用）'!$B$662:$I$1099,5,FALSE)</f>
        <v>#N/A</v>
      </c>
      <c r="B17" s="201"/>
      <c r="C17" s="93" t="e">
        <f>VLOOKUP($F17,'教科書一覧（関数用）'!$B$662:$I$1099,6,FALSE)</f>
        <v>#N/A</v>
      </c>
      <c r="D17" s="112" t="e">
        <f>VLOOKUP($F17,'教科書一覧（関数用）'!$B$662:$I$1099,7,FALSE)</f>
        <v>#N/A</v>
      </c>
      <c r="E17" s="112"/>
      <c r="F17" s="191"/>
      <c r="G17" s="192"/>
      <c r="H17" s="115" t="e">
        <f>VLOOKUP($F17,'教科書一覧（関数用）'!$B$662:$I$1099,8,FALSE)</f>
        <v>#N/A</v>
      </c>
      <c r="I17" s="115"/>
      <c r="J17" s="115"/>
      <c r="K17" s="34"/>
      <c r="L17" s="34"/>
      <c r="M17" s="11">
        <f t="shared" si="0"/>
        <v>0</v>
      </c>
      <c r="N17" s="113"/>
      <c r="O17" s="190"/>
      <c r="P17" s="34"/>
      <c r="Q17" s="1">
        <f t="shared" ref="Q17:Q31" si="1">COUNTIF(F17,"*・*")*K17</f>
        <v>0</v>
      </c>
      <c r="R17" s="1">
        <f t="shared" ref="R17:R31" si="2">COUNTIF(F17,"*・*")*L17</f>
        <v>0</v>
      </c>
      <c r="S17" s="1">
        <f t="shared" ref="S17:S31" si="3">COUNTIF(F17,"*・*")*M17</f>
        <v>0</v>
      </c>
    </row>
    <row r="18" spans="1:19" ht="30" customHeight="1" x14ac:dyDescent="0.2">
      <c r="A18" s="200" t="e">
        <f>VLOOKUP($F18,'教科書一覧（関数用）'!$B$662:$I$1099,5,FALSE)</f>
        <v>#N/A</v>
      </c>
      <c r="B18" s="201"/>
      <c r="C18" s="93" t="e">
        <f>VLOOKUP($F18,'教科書一覧（関数用）'!$B$662:$I$1099,6,FALSE)</f>
        <v>#N/A</v>
      </c>
      <c r="D18" s="112" t="e">
        <f>VLOOKUP($F18,'教科書一覧（関数用）'!$B$662:$I$1099,7,FALSE)</f>
        <v>#N/A</v>
      </c>
      <c r="E18" s="112"/>
      <c r="F18" s="191"/>
      <c r="G18" s="192"/>
      <c r="H18" s="115" t="e">
        <f>VLOOKUP($F18,'教科書一覧（関数用）'!$B$662:$I$1099,8,FALSE)</f>
        <v>#N/A</v>
      </c>
      <c r="I18" s="115"/>
      <c r="J18" s="115"/>
      <c r="K18" s="34"/>
      <c r="L18" s="34"/>
      <c r="M18" s="12">
        <f t="shared" si="0"/>
        <v>0</v>
      </c>
      <c r="N18" s="113"/>
      <c r="O18" s="190"/>
      <c r="P18" s="34"/>
      <c r="Q18" s="1">
        <f t="shared" si="1"/>
        <v>0</v>
      </c>
      <c r="R18" s="1">
        <f t="shared" si="2"/>
        <v>0</v>
      </c>
      <c r="S18" s="1">
        <f t="shared" si="3"/>
        <v>0</v>
      </c>
    </row>
    <row r="19" spans="1:19" ht="30" customHeight="1" x14ac:dyDescent="0.2">
      <c r="A19" s="200" t="e">
        <f>VLOOKUP($F19,'教科書一覧（関数用）'!$B$662:$I$1099,5,FALSE)</f>
        <v>#N/A</v>
      </c>
      <c r="B19" s="201"/>
      <c r="C19" s="93" t="e">
        <f>VLOOKUP($F19,'教科書一覧（関数用）'!$B$662:$I$1099,6,FALSE)</f>
        <v>#N/A</v>
      </c>
      <c r="D19" s="112" t="e">
        <f>VLOOKUP($F19,'教科書一覧（関数用）'!$B$662:$I$1099,7,FALSE)</f>
        <v>#N/A</v>
      </c>
      <c r="E19" s="112"/>
      <c r="F19" s="191"/>
      <c r="G19" s="192"/>
      <c r="H19" s="115" t="e">
        <f>VLOOKUP($F19,'教科書一覧（関数用）'!$B$662:$I$1099,8,FALSE)</f>
        <v>#N/A</v>
      </c>
      <c r="I19" s="115"/>
      <c r="J19" s="115"/>
      <c r="K19" s="34"/>
      <c r="L19" s="34"/>
      <c r="M19" s="12">
        <f t="shared" si="0"/>
        <v>0</v>
      </c>
      <c r="N19" s="113"/>
      <c r="O19" s="190"/>
      <c r="P19" s="34"/>
      <c r="Q19" s="1">
        <f t="shared" si="1"/>
        <v>0</v>
      </c>
      <c r="R19" s="1">
        <f t="shared" si="2"/>
        <v>0</v>
      </c>
      <c r="S19" s="1">
        <f t="shared" si="3"/>
        <v>0</v>
      </c>
    </row>
    <row r="20" spans="1:19" ht="30" customHeight="1" x14ac:dyDescent="0.2">
      <c r="A20" s="200" t="e">
        <f>VLOOKUP($F20,'教科書一覧（関数用）'!$B$662:$I$1099,5,FALSE)</f>
        <v>#N/A</v>
      </c>
      <c r="B20" s="201"/>
      <c r="C20" s="93" t="e">
        <f>VLOOKUP($F20,'教科書一覧（関数用）'!$B$662:$I$1099,6,FALSE)</f>
        <v>#N/A</v>
      </c>
      <c r="D20" s="112" t="e">
        <f>VLOOKUP($F20,'教科書一覧（関数用）'!$B$662:$I$1099,7,FALSE)</f>
        <v>#N/A</v>
      </c>
      <c r="E20" s="112"/>
      <c r="F20" s="191"/>
      <c r="G20" s="192"/>
      <c r="H20" s="115" t="e">
        <f>VLOOKUP($F20,'教科書一覧（関数用）'!$B$662:$I$1099,8,FALSE)</f>
        <v>#N/A</v>
      </c>
      <c r="I20" s="115"/>
      <c r="J20" s="115"/>
      <c r="K20" s="34"/>
      <c r="L20" s="34"/>
      <c r="M20" s="12">
        <f t="shared" si="0"/>
        <v>0</v>
      </c>
      <c r="N20" s="113"/>
      <c r="O20" s="190"/>
      <c r="P20" s="34"/>
      <c r="Q20" s="1">
        <f t="shared" si="1"/>
        <v>0</v>
      </c>
      <c r="R20" s="1">
        <f t="shared" si="2"/>
        <v>0</v>
      </c>
      <c r="S20" s="1">
        <f t="shared" si="3"/>
        <v>0</v>
      </c>
    </row>
    <row r="21" spans="1:19" ht="30" customHeight="1" x14ac:dyDescent="0.2">
      <c r="A21" s="200" t="e">
        <f>VLOOKUP($F21,'教科書一覧（関数用）'!$B$662:$I$1099,5,FALSE)</f>
        <v>#N/A</v>
      </c>
      <c r="B21" s="201"/>
      <c r="C21" s="93" t="e">
        <f>VLOOKUP($F21,'教科書一覧（関数用）'!$B$662:$I$1099,6,FALSE)</f>
        <v>#N/A</v>
      </c>
      <c r="D21" s="112" t="e">
        <f>VLOOKUP($F21,'教科書一覧（関数用）'!$B$662:$I$1099,7,FALSE)</f>
        <v>#N/A</v>
      </c>
      <c r="E21" s="112"/>
      <c r="F21" s="191"/>
      <c r="G21" s="192"/>
      <c r="H21" s="115" t="e">
        <f>VLOOKUP($F21,'教科書一覧（関数用）'!$B$662:$I$1099,8,FALSE)</f>
        <v>#N/A</v>
      </c>
      <c r="I21" s="115"/>
      <c r="J21" s="115"/>
      <c r="K21" s="34"/>
      <c r="L21" s="34"/>
      <c r="M21" s="12">
        <f t="shared" si="0"/>
        <v>0</v>
      </c>
      <c r="N21" s="113"/>
      <c r="O21" s="190"/>
      <c r="P21" s="34"/>
      <c r="Q21" s="1">
        <f t="shared" si="1"/>
        <v>0</v>
      </c>
      <c r="R21" s="1">
        <f t="shared" si="2"/>
        <v>0</v>
      </c>
      <c r="S21" s="1">
        <f t="shared" si="3"/>
        <v>0</v>
      </c>
    </row>
    <row r="22" spans="1:19" ht="30" customHeight="1" x14ac:dyDescent="0.2">
      <c r="A22" s="200" t="e">
        <f>VLOOKUP($F22,'教科書一覧（関数用）'!$B$662:$I$1099,5,FALSE)</f>
        <v>#N/A</v>
      </c>
      <c r="B22" s="201"/>
      <c r="C22" s="93" t="e">
        <f>VLOOKUP($F22,'教科書一覧（関数用）'!$B$662:$I$1099,6,FALSE)</f>
        <v>#N/A</v>
      </c>
      <c r="D22" s="112" t="e">
        <f>VLOOKUP($F22,'教科書一覧（関数用）'!$B$662:$I$1099,7,FALSE)</f>
        <v>#N/A</v>
      </c>
      <c r="E22" s="112"/>
      <c r="F22" s="243"/>
      <c r="G22" s="244"/>
      <c r="H22" s="115" t="e">
        <f>VLOOKUP($F22,'教科書一覧（関数用）'!$B$662:$I$1099,8,FALSE)</f>
        <v>#N/A</v>
      </c>
      <c r="I22" s="115"/>
      <c r="J22" s="115"/>
      <c r="K22" s="34"/>
      <c r="L22" s="34"/>
      <c r="M22" s="12">
        <f t="shared" si="0"/>
        <v>0</v>
      </c>
      <c r="N22" s="113"/>
      <c r="O22" s="190"/>
      <c r="P22" s="34"/>
      <c r="Q22" s="1">
        <f t="shared" si="1"/>
        <v>0</v>
      </c>
      <c r="R22" s="1">
        <f t="shared" si="2"/>
        <v>0</v>
      </c>
      <c r="S22" s="1">
        <f t="shared" si="3"/>
        <v>0</v>
      </c>
    </row>
    <row r="23" spans="1:19" ht="30" customHeight="1" x14ac:dyDescent="0.2">
      <c r="A23" s="200" t="e">
        <f>VLOOKUP($F23,'教科書一覧（関数用）'!$B$662:$I$1099,5,FALSE)</f>
        <v>#N/A</v>
      </c>
      <c r="B23" s="201"/>
      <c r="C23" s="93" t="e">
        <f>VLOOKUP($F23,'教科書一覧（関数用）'!$B$662:$I$1099,6,FALSE)</f>
        <v>#N/A</v>
      </c>
      <c r="D23" s="112" t="e">
        <f>VLOOKUP($F23,'教科書一覧（関数用）'!$B$662:$I$1099,7,FALSE)</f>
        <v>#N/A</v>
      </c>
      <c r="E23" s="112"/>
      <c r="F23" s="191"/>
      <c r="G23" s="192"/>
      <c r="H23" s="115" t="e">
        <f>VLOOKUP($F23,'教科書一覧（関数用）'!$B$662:$I$1099,8,FALSE)</f>
        <v>#N/A</v>
      </c>
      <c r="I23" s="115"/>
      <c r="J23" s="115"/>
      <c r="K23" s="34"/>
      <c r="L23" s="34"/>
      <c r="M23" s="11">
        <f t="shared" si="0"/>
        <v>0</v>
      </c>
      <c r="N23" s="113"/>
      <c r="O23" s="190"/>
      <c r="P23" s="34"/>
      <c r="Q23" s="1">
        <f t="shared" si="1"/>
        <v>0</v>
      </c>
      <c r="R23" s="1">
        <f t="shared" si="2"/>
        <v>0</v>
      </c>
      <c r="S23" s="1">
        <f t="shared" si="3"/>
        <v>0</v>
      </c>
    </row>
    <row r="24" spans="1:19" ht="30" customHeight="1" x14ac:dyDescent="0.2">
      <c r="A24" s="200" t="e">
        <f>VLOOKUP($F24,'教科書一覧（関数用）'!$B$662:$I$1099,5,FALSE)</f>
        <v>#N/A</v>
      </c>
      <c r="B24" s="201"/>
      <c r="C24" s="93" t="e">
        <f>VLOOKUP($F24,'教科書一覧（関数用）'!$B$662:$I$1099,6,FALSE)</f>
        <v>#N/A</v>
      </c>
      <c r="D24" s="112" t="e">
        <f>VLOOKUP($F24,'教科書一覧（関数用）'!$B$662:$I$1099,7,FALSE)</f>
        <v>#N/A</v>
      </c>
      <c r="E24" s="112"/>
      <c r="F24" s="191"/>
      <c r="G24" s="192"/>
      <c r="H24" s="115" t="e">
        <f>VLOOKUP($F24,'教科書一覧（関数用）'!$B$662:$I$1099,8,FALSE)</f>
        <v>#N/A</v>
      </c>
      <c r="I24" s="115"/>
      <c r="J24" s="115"/>
      <c r="K24" s="34"/>
      <c r="L24" s="34"/>
      <c r="M24" s="11">
        <f t="shared" si="0"/>
        <v>0</v>
      </c>
      <c r="N24" s="113"/>
      <c r="O24" s="190"/>
      <c r="P24" s="34"/>
      <c r="Q24" s="1">
        <f t="shared" si="1"/>
        <v>0</v>
      </c>
      <c r="R24" s="1">
        <f t="shared" si="2"/>
        <v>0</v>
      </c>
      <c r="S24" s="1">
        <f t="shared" si="3"/>
        <v>0</v>
      </c>
    </row>
    <row r="25" spans="1:19" ht="30" customHeight="1" x14ac:dyDescent="0.2">
      <c r="A25" s="200" t="e">
        <f>VLOOKUP($F25,'教科書一覧（関数用）'!$B$662:$I$1099,5,FALSE)</f>
        <v>#N/A</v>
      </c>
      <c r="B25" s="201"/>
      <c r="C25" s="93" t="e">
        <f>VLOOKUP($F25,'教科書一覧（関数用）'!$B$662:$I$1099,6,FALSE)</f>
        <v>#N/A</v>
      </c>
      <c r="D25" s="112" t="e">
        <f>VLOOKUP($F25,'教科書一覧（関数用）'!$B$662:$I$1099,7,FALSE)</f>
        <v>#N/A</v>
      </c>
      <c r="E25" s="112"/>
      <c r="F25" s="191"/>
      <c r="G25" s="192"/>
      <c r="H25" s="115" t="e">
        <f>VLOOKUP($F25,'教科書一覧（関数用）'!$B$662:$I$1099,8,FALSE)</f>
        <v>#N/A</v>
      </c>
      <c r="I25" s="115"/>
      <c r="J25" s="115"/>
      <c r="K25" s="34"/>
      <c r="L25" s="34"/>
      <c r="M25" s="11">
        <f t="shared" si="0"/>
        <v>0</v>
      </c>
      <c r="N25" s="113"/>
      <c r="O25" s="190"/>
      <c r="P25" s="34"/>
      <c r="Q25" s="1">
        <f t="shared" si="1"/>
        <v>0</v>
      </c>
      <c r="R25" s="1">
        <f t="shared" si="2"/>
        <v>0</v>
      </c>
      <c r="S25" s="1">
        <f t="shared" si="3"/>
        <v>0</v>
      </c>
    </row>
    <row r="26" spans="1:19" ht="30" customHeight="1" x14ac:dyDescent="0.2">
      <c r="A26" s="200" t="e">
        <f>VLOOKUP($F26,'教科書一覧（関数用）'!$B$662:$I$1099,5,FALSE)</f>
        <v>#N/A</v>
      </c>
      <c r="B26" s="201"/>
      <c r="C26" s="93" t="e">
        <f>VLOOKUP($F26,'教科書一覧（関数用）'!$B$662:$I$1099,6,FALSE)</f>
        <v>#N/A</v>
      </c>
      <c r="D26" s="112" t="e">
        <f>VLOOKUP($F26,'教科書一覧（関数用）'!$B$662:$I$1099,7,FALSE)</f>
        <v>#N/A</v>
      </c>
      <c r="E26" s="112"/>
      <c r="F26" s="191"/>
      <c r="G26" s="192"/>
      <c r="H26" s="115" t="e">
        <f>VLOOKUP($F26,'教科書一覧（関数用）'!$B$662:$I$1099,8,FALSE)</f>
        <v>#N/A</v>
      </c>
      <c r="I26" s="115"/>
      <c r="J26" s="115"/>
      <c r="K26" s="34"/>
      <c r="L26" s="34"/>
      <c r="M26" s="11">
        <f t="shared" si="0"/>
        <v>0</v>
      </c>
      <c r="N26" s="113"/>
      <c r="O26" s="190"/>
      <c r="P26" s="34"/>
      <c r="Q26" s="1">
        <f t="shared" si="1"/>
        <v>0</v>
      </c>
      <c r="R26" s="1">
        <f t="shared" si="2"/>
        <v>0</v>
      </c>
      <c r="S26" s="1">
        <f t="shared" si="3"/>
        <v>0</v>
      </c>
    </row>
    <row r="27" spans="1:19" ht="30" customHeight="1" x14ac:dyDescent="0.2">
      <c r="A27" s="200" t="e">
        <f>VLOOKUP($F27,'教科書一覧（関数用）'!$B$662:$I$1099,5,FALSE)</f>
        <v>#N/A</v>
      </c>
      <c r="B27" s="201"/>
      <c r="C27" s="93" t="e">
        <f>VLOOKUP($F27,'教科書一覧（関数用）'!$B$662:$I$1099,6,FALSE)</f>
        <v>#N/A</v>
      </c>
      <c r="D27" s="112" t="e">
        <f>VLOOKUP($F27,'教科書一覧（関数用）'!$B$662:$I$1099,7,FALSE)</f>
        <v>#N/A</v>
      </c>
      <c r="E27" s="112"/>
      <c r="F27" s="191"/>
      <c r="G27" s="192"/>
      <c r="H27" s="115" t="e">
        <f>VLOOKUP($F27,'教科書一覧（関数用）'!$B$662:$I$1099,8,FALSE)</f>
        <v>#N/A</v>
      </c>
      <c r="I27" s="115"/>
      <c r="J27" s="115"/>
      <c r="K27" s="34"/>
      <c r="L27" s="34"/>
      <c r="M27" s="11">
        <f t="shared" si="0"/>
        <v>0</v>
      </c>
      <c r="N27" s="113"/>
      <c r="O27" s="190"/>
      <c r="P27" s="34"/>
      <c r="Q27" s="1">
        <f t="shared" si="1"/>
        <v>0</v>
      </c>
      <c r="R27" s="1">
        <f t="shared" si="2"/>
        <v>0</v>
      </c>
      <c r="S27" s="1">
        <f t="shared" si="3"/>
        <v>0</v>
      </c>
    </row>
    <row r="28" spans="1:19" ht="30" customHeight="1" x14ac:dyDescent="0.2">
      <c r="A28" s="200" t="e">
        <f>VLOOKUP($F28,'教科書一覧（関数用）'!$B$662:$I$1099,5,FALSE)</f>
        <v>#N/A</v>
      </c>
      <c r="B28" s="201"/>
      <c r="C28" s="93" t="e">
        <f>VLOOKUP($F28,'教科書一覧（関数用）'!$B$662:$I$1099,6,FALSE)</f>
        <v>#N/A</v>
      </c>
      <c r="D28" s="112" t="e">
        <f>VLOOKUP($F28,'教科書一覧（関数用）'!$B$662:$I$1099,7,FALSE)</f>
        <v>#N/A</v>
      </c>
      <c r="E28" s="112"/>
      <c r="F28" s="191"/>
      <c r="G28" s="192"/>
      <c r="H28" s="115" t="e">
        <f>VLOOKUP($F28,'教科書一覧（関数用）'!$B$662:$I$1099,8,FALSE)</f>
        <v>#N/A</v>
      </c>
      <c r="I28" s="115"/>
      <c r="J28" s="115"/>
      <c r="K28" s="34"/>
      <c r="L28" s="34"/>
      <c r="M28" s="11">
        <f t="shared" si="0"/>
        <v>0</v>
      </c>
      <c r="N28" s="113"/>
      <c r="O28" s="190"/>
      <c r="P28" s="34"/>
      <c r="Q28" s="1">
        <f t="shared" si="1"/>
        <v>0</v>
      </c>
      <c r="R28" s="1">
        <f t="shared" si="2"/>
        <v>0</v>
      </c>
      <c r="S28" s="1">
        <f t="shared" si="3"/>
        <v>0</v>
      </c>
    </row>
    <row r="29" spans="1:19" ht="30" customHeight="1" x14ac:dyDescent="0.2">
      <c r="A29" s="200" t="e">
        <f>VLOOKUP($F29,'教科書一覧（関数用）'!$B$662:$I$1099,5,FALSE)</f>
        <v>#N/A</v>
      </c>
      <c r="B29" s="201"/>
      <c r="C29" s="93" t="e">
        <f>VLOOKUP($F29,'教科書一覧（関数用）'!$B$662:$I$1099,6,FALSE)</f>
        <v>#N/A</v>
      </c>
      <c r="D29" s="112" t="e">
        <f>VLOOKUP($F29,'教科書一覧（関数用）'!$B$662:$I$1099,7,FALSE)</f>
        <v>#N/A</v>
      </c>
      <c r="E29" s="112"/>
      <c r="F29" s="191"/>
      <c r="G29" s="192"/>
      <c r="H29" s="115" t="e">
        <f>VLOOKUP($F29,'教科書一覧（関数用）'!$B$662:$I$1099,8,FALSE)</f>
        <v>#N/A</v>
      </c>
      <c r="I29" s="115"/>
      <c r="J29" s="115"/>
      <c r="K29" s="34"/>
      <c r="L29" s="34"/>
      <c r="M29" s="11">
        <f t="shared" si="0"/>
        <v>0</v>
      </c>
      <c r="N29" s="113"/>
      <c r="O29" s="190"/>
      <c r="P29" s="34"/>
      <c r="Q29" s="1">
        <f t="shared" si="1"/>
        <v>0</v>
      </c>
      <c r="R29" s="1">
        <f t="shared" si="2"/>
        <v>0</v>
      </c>
      <c r="S29" s="1">
        <f t="shared" si="3"/>
        <v>0</v>
      </c>
    </row>
    <row r="30" spans="1:19" ht="30" customHeight="1" x14ac:dyDescent="0.2">
      <c r="A30" s="200" t="e">
        <f>VLOOKUP($F30,'教科書一覧（関数用）'!$B$662:$I$1099,5,FALSE)</f>
        <v>#N/A</v>
      </c>
      <c r="B30" s="201"/>
      <c r="C30" s="93" t="e">
        <f>VLOOKUP($F30,'教科書一覧（関数用）'!$B$662:$I$1099,6,FALSE)</f>
        <v>#N/A</v>
      </c>
      <c r="D30" s="112" t="e">
        <f>VLOOKUP($F30,'教科書一覧（関数用）'!$B$662:$I$1099,7,FALSE)</f>
        <v>#N/A</v>
      </c>
      <c r="E30" s="112"/>
      <c r="F30" s="191"/>
      <c r="G30" s="192"/>
      <c r="H30" s="115" t="e">
        <f>VLOOKUP($F30,'教科書一覧（関数用）'!$B$662:$I$1099,8,FALSE)</f>
        <v>#N/A</v>
      </c>
      <c r="I30" s="115"/>
      <c r="J30" s="115"/>
      <c r="K30" s="34"/>
      <c r="L30" s="34"/>
      <c r="M30" s="11">
        <f t="shared" si="0"/>
        <v>0</v>
      </c>
      <c r="N30" s="113"/>
      <c r="O30" s="190"/>
      <c r="P30" s="34"/>
      <c r="Q30" s="1">
        <f t="shared" si="1"/>
        <v>0</v>
      </c>
      <c r="R30" s="1">
        <f t="shared" si="2"/>
        <v>0</v>
      </c>
      <c r="S30" s="1">
        <f t="shared" si="3"/>
        <v>0</v>
      </c>
    </row>
    <row r="31" spans="1:19" ht="30" customHeight="1" x14ac:dyDescent="0.2">
      <c r="A31" s="200" t="e">
        <f>VLOOKUP($F31,'教科書一覧（関数用）'!$B$662:$I$1099,5,FALSE)</f>
        <v>#N/A</v>
      </c>
      <c r="B31" s="201"/>
      <c r="C31" s="93" t="e">
        <f>VLOOKUP($F31,'教科書一覧（関数用）'!$B$662:$I$1099,6,FALSE)</f>
        <v>#N/A</v>
      </c>
      <c r="D31" s="112" t="e">
        <f>VLOOKUP($F31,'教科書一覧（関数用）'!$B$662:$I$1099,7,FALSE)</f>
        <v>#N/A</v>
      </c>
      <c r="E31" s="112"/>
      <c r="F31" s="191"/>
      <c r="G31" s="192"/>
      <c r="H31" s="115" t="e">
        <f>VLOOKUP($F31,'教科書一覧（関数用）'!$B$662:$I$1099,8,FALSE)</f>
        <v>#N/A</v>
      </c>
      <c r="I31" s="115"/>
      <c r="J31" s="115"/>
      <c r="K31" s="34"/>
      <c r="L31" s="34"/>
      <c r="M31" s="11">
        <f t="shared" si="0"/>
        <v>0</v>
      </c>
      <c r="N31" s="113"/>
      <c r="O31" s="190"/>
      <c r="P31" s="34"/>
      <c r="Q31" s="1">
        <f t="shared" si="1"/>
        <v>0</v>
      </c>
      <c r="R31" s="1">
        <f t="shared" si="2"/>
        <v>0</v>
      </c>
      <c r="S31" s="1">
        <f t="shared" si="3"/>
        <v>0</v>
      </c>
    </row>
    <row r="32" spans="1:19" ht="30" customHeight="1" x14ac:dyDescent="0.2">
      <c r="A32" s="207" t="s">
        <v>27</v>
      </c>
      <c r="B32" s="208"/>
      <c r="C32" s="186" t="s">
        <v>29</v>
      </c>
      <c r="D32" s="199"/>
      <c r="E32" s="187"/>
      <c r="F32" s="200" t="s">
        <v>45</v>
      </c>
      <c r="G32" s="201"/>
      <c r="H32" s="195" t="s">
        <v>32</v>
      </c>
      <c r="I32" s="196"/>
      <c r="J32" s="196"/>
      <c r="K32" s="204" t="s">
        <v>36</v>
      </c>
      <c r="L32" s="205"/>
      <c r="M32" s="206"/>
      <c r="N32" s="236" t="s">
        <v>55</v>
      </c>
      <c r="O32" s="237"/>
      <c r="P32" s="241" t="s">
        <v>54</v>
      </c>
    </row>
    <row r="33" spans="1:19" ht="30" customHeight="1" x14ac:dyDescent="0.2">
      <c r="A33" s="202" t="s">
        <v>28</v>
      </c>
      <c r="B33" s="203"/>
      <c r="C33" s="15" t="s">
        <v>30</v>
      </c>
      <c r="D33" s="186" t="s">
        <v>31</v>
      </c>
      <c r="E33" s="187"/>
      <c r="F33" s="223" t="s">
        <v>46</v>
      </c>
      <c r="G33" s="224"/>
      <c r="H33" s="197"/>
      <c r="I33" s="198"/>
      <c r="J33" s="198"/>
      <c r="K33" s="70" t="s">
        <v>47</v>
      </c>
      <c r="L33" s="70" t="s">
        <v>48</v>
      </c>
      <c r="M33" s="70" t="s">
        <v>33</v>
      </c>
      <c r="N33" s="238"/>
      <c r="O33" s="239"/>
      <c r="P33" s="241"/>
    </row>
    <row r="34" spans="1:19" ht="30" customHeight="1" x14ac:dyDescent="0.2">
      <c r="A34" s="200" t="e">
        <f>VLOOKUP($F34,'教科書一覧（関数用）'!$B$662:$I$1099,5,FALSE)</f>
        <v>#N/A</v>
      </c>
      <c r="B34" s="201"/>
      <c r="C34" s="93" t="e">
        <f>VLOOKUP($F34,'教科書一覧（関数用）'!$B$662:$I$1099,6,FALSE)</f>
        <v>#N/A</v>
      </c>
      <c r="D34" s="112" t="e">
        <f>VLOOKUP($F34,'教科書一覧（関数用）'!$B$662:$I$1099,7,FALSE)</f>
        <v>#N/A</v>
      </c>
      <c r="E34" s="112"/>
      <c r="F34" s="188"/>
      <c r="G34" s="189"/>
      <c r="H34" s="115" t="e">
        <f>VLOOKUP($F34,'教科書一覧（関数用）'!$B$662:$I$1099,8,FALSE)</f>
        <v>#N/A</v>
      </c>
      <c r="I34" s="115"/>
      <c r="J34" s="115"/>
      <c r="K34" s="34"/>
      <c r="L34" s="34"/>
      <c r="M34" s="11">
        <f t="shared" si="0"/>
        <v>0</v>
      </c>
      <c r="N34" s="113"/>
      <c r="O34" s="190"/>
      <c r="P34" s="34"/>
      <c r="Q34" s="1">
        <f>COUNTIF(F34,"*・*")*K34</f>
        <v>0</v>
      </c>
      <c r="R34" s="1">
        <f>COUNTIF(F34,"*・*")*L34</f>
        <v>0</v>
      </c>
      <c r="S34" s="1">
        <f>COUNTIF(F34,"*・*")*M34</f>
        <v>0</v>
      </c>
    </row>
    <row r="35" spans="1:19" ht="30" customHeight="1" x14ac:dyDescent="0.2">
      <c r="A35" s="200" t="e">
        <f>VLOOKUP($F35,'教科書一覧（関数用）'!$B$662:$I$1099,5,FALSE)</f>
        <v>#N/A</v>
      </c>
      <c r="B35" s="201"/>
      <c r="C35" s="93" t="e">
        <f>VLOOKUP($F35,'教科書一覧（関数用）'!$B$662:$I$1099,6,FALSE)</f>
        <v>#N/A</v>
      </c>
      <c r="D35" s="112" t="e">
        <f>VLOOKUP($F35,'教科書一覧（関数用）'!$B$662:$I$1099,7,FALSE)</f>
        <v>#N/A</v>
      </c>
      <c r="E35" s="112"/>
      <c r="F35" s="188"/>
      <c r="G35" s="189"/>
      <c r="H35" s="115" t="e">
        <f>VLOOKUP($F35,'教科書一覧（関数用）'!$B$662:$I$1099,8,FALSE)</f>
        <v>#N/A</v>
      </c>
      <c r="I35" s="115"/>
      <c r="J35" s="115"/>
      <c r="K35" s="34"/>
      <c r="L35" s="34"/>
      <c r="M35" s="11">
        <f t="shared" si="0"/>
        <v>0</v>
      </c>
      <c r="N35" s="113"/>
      <c r="O35" s="190"/>
      <c r="P35" s="34"/>
      <c r="Q35" s="1">
        <f t="shared" ref="Q35:Q60" si="4">COUNTIF(F35,"*・*")*K35</f>
        <v>0</v>
      </c>
      <c r="R35" s="1">
        <f t="shared" ref="R35:R60" si="5">COUNTIF(F35,"*・*")*L35</f>
        <v>0</v>
      </c>
      <c r="S35" s="1">
        <f t="shared" ref="S35:S60" si="6">COUNTIF(F35,"*・*")*M35</f>
        <v>0</v>
      </c>
    </row>
    <row r="36" spans="1:19" ht="30" customHeight="1" x14ac:dyDescent="0.2">
      <c r="A36" s="200" t="e">
        <f>VLOOKUP($F36,'教科書一覧（関数用）'!$B$662:$I$1099,5,FALSE)</f>
        <v>#N/A</v>
      </c>
      <c r="B36" s="201"/>
      <c r="C36" s="93" t="e">
        <f>VLOOKUP($F36,'教科書一覧（関数用）'!$B$662:$I$1099,6,FALSE)</f>
        <v>#N/A</v>
      </c>
      <c r="D36" s="112" t="e">
        <f>VLOOKUP($F36,'教科書一覧（関数用）'!$B$662:$I$1099,7,FALSE)</f>
        <v>#N/A</v>
      </c>
      <c r="E36" s="112"/>
      <c r="F36" s="188"/>
      <c r="G36" s="189"/>
      <c r="H36" s="115" t="e">
        <f>VLOOKUP($F36,'教科書一覧（関数用）'!$B$662:$I$1099,8,FALSE)</f>
        <v>#N/A</v>
      </c>
      <c r="I36" s="115"/>
      <c r="J36" s="115"/>
      <c r="K36" s="34"/>
      <c r="L36" s="34"/>
      <c r="M36" s="11">
        <f t="shared" si="0"/>
        <v>0</v>
      </c>
      <c r="N36" s="113"/>
      <c r="O36" s="190"/>
      <c r="P36" s="34"/>
      <c r="Q36" s="1">
        <f t="shared" si="4"/>
        <v>0</v>
      </c>
      <c r="R36" s="1">
        <f t="shared" si="5"/>
        <v>0</v>
      </c>
      <c r="S36" s="1">
        <f t="shared" si="6"/>
        <v>0</v>
      </c>
    </row>
    <row r="37" spans="1:19" ht="30" customHeight="1" x14ac:dyDescent="0.2">
      <c r="A37" s="200" t="e">
        <f>VLOOKUP($F37,'教科書一覧（関数用）'!$B$662:$I$1099,5,FALSE)</f>
        <v>#N/A</v>
      </c>
      <c r="B37" s="201"/>
      <c r="C37" s="93" t="e">
        <f>VLOOKUP($F37,'教科書一覧（関数用）'!$B$662:$I$1099,6,FALSE)</f>
        <v>#N/A</v>
      </c>
      <c r="D37" s="112" t="e">
        <f>VLOOKUP($F37,'教科書一覧（関数用）'!$B$662:$I$1099,7,FALSE)</f>
        <v>#N/A</v>
      </c>
      <c r="E37" s="112"/>
      <c r="F37" s="188"/>
      <c r="G37" s="189"/>
      <c r="H37" s="115" t="e">
        <f>VLOOKUP($F37,'教科書一覧（関数用）'!$B$662:$I$1099,8,FALSE)</f>
        <v>#N/A</v>
      </c>
      <c r="I37" s="115"/>
      <c r="J37" s="115"/>
      <c r="K37" s="34"/>
      <c r="L37" s="34"/>
      <c r="M37" s="11">
        <f t="shared" si="0"/>
        <v>0</v>
      </c>
      <c r="N37" s="113"/>
      <c r="O37" s="190"/>
      <c r="P37" s="34"/>
      <c r="Q37" s="1">
        <f t="shared" si="4"/>
        <v>0</v>
      </c>
      <c r="R37" s="1">
        <f t="shared" si="5"/>
        <v>0</v>
      </c>
      <c r="S37" s="1">
        <f t="shared" si="6"/>
        <v>0</v>
      </c>
    </row>
    <row r="38" spans="1:19" ht="30" customHeight="1" x14ac:dyDescent="0.2">
      <c r="A38" s="200" t="e">
        <f>VLOOKUP($F38,'教科書一覧（関数用）'!$B$662:$I$1099,5,FALSE)</f>
        <v>#N/A</v>
      </c>
      <c r="B38" s="201"/>
      <c r="C38" s="93" t="e">
        <f>VLOOKUP($F38,'教科書一覧（関数用）'!$B$662:$I$1099,6,FALSE)</f>
        <v>#N/A</v>
      </c>
      <c r="D38" s="112" t="e">
        <f>VLOOKUP($F38,'教科書一覧（関数用）'!$B$662:$I$1099,7,FALSE)</f>
        <v>#N/A</v>
      </c>
      <c r="E38" s="112"/>
      <c r="F38" s="188"/>
      <c r="G38" s="189"/>
      <c r="H38" s="115" t="e">
        <f>VLOOKUP($F38,'教科書一覧（関数用）'!$B$662:$I$1099,8,FALSE)</f>
        <v>#N/A</v>
      </c>
      <c r="I38" s="115"/>
      <c r="J38" s="115"/>
      <c r="K38" s="34"/>
      <c r="L38" s="34"/>
      <c r="M38" s="11">
        <f t="shared" si="0"/>
        <v>0</v>
      </c>
      <c r="N38" s="113"/>
      <c r="O38" s="190"/>
      <c r="P38" s="34"/>
      <c r="Q38" s="1">
        <f t="shared" si="4"/>
        <v>0</v>
      </c>
      <c r="R38" s="1">
        <f t="shared" si="5"/>
        <v>0</v>
      </c>
      <c r="S38" s="1">
        <f t="shared" si="6"/>
        <v>0</v>
      </c>
    </row>
    <row r="39" spans="1:19" ht="30" customHeight="1" x14ac:dyDescent="0.2">
      <c r="A39" s="200" t="e">
        <f>VLOOKUP($F39,'教科書一覧（関数用）'!$B$662:$I$1099,5,FALSE)</f>
        <v>#N/A</v>
      </c>
      <c r="B39" s="201"/>
      <c r="C39" s="93" t="e">
        <f>VLOOKUP($F39,'教科書一覧（関数用）'!$B$662:$I$1099,6,FALSE)</f>
        <v>#N/A</v>
      </c>
      <c r="D39" s="112" t="e">
        <f>VLOOKUP($F39,'教科書一覧（関数用）'!$B$662:$I$1099,7,FALSE)</f>
        <v>#N/A</v>
      </c>
      <c r="E39" s="112"/>
      <c r="F39" s="188"/>
      <c r="G39" s="189"/>
      <c r="H39" s="115" t="e">
        <f>VLOOKUP($F39,'教科書一覧（関数用）'!$B$662:$I$1099,8,FALSE)</f>
        <v>#N/A</v>
      </c>
      <c r="I39" s="115"/>
      <c r="J39" s="115"/>
      <c r="K39" s="34"/>
      <c r="L39" s="34"/>
      <c r="M39" s="11">
        <f t="shared" si="0"/>
        <v>0</v>
      </c>
      <c r="N39" s="113"/>
      <c r="O39" s="190"/>
      <c r="P39" s="34"/>
      <c r="Q39" s="1">
        <f t="shared" si="4"/>
        <v>0</v>
      </c>
      <c r="R39" s="1">
        <f t="shared" si="5"/>
        <v>0</v>
      </c>
      <c r="S39" s="1">
        <f t="shared" si="6"/>
        <v>0</v>
      </c>
    </row>
    <row r="40" spans="1:19" ht="30" customHeight="1" x14ac:dyDescent="0.2">
      <c r="A40" s="200" t="e">
        <f>VLOOKUP($F40,'教科書一覧（関数用）'!$B$662:$I$1099,5,FALSE)</f>
        <v>#N/A</v>
      </c>
      <c r="B40" s="201"/>
      <c r="C40" s="93" t="e">
        <f>VLOOKUP($F40,'教科書一覧（関数用）'!$B$662:$I$1099,6,FALSE)</f>
        <v>#N/A</v>
      </c>
      <c r="D40" s="112" t="e">
        <f>VLOOKUP($F40,'教科書一覧（関数用）'!$B$662:$I$1099,7,FALSE)</f>
        <v>#N/A</v>
      </c>
      <c r="E40" s="112"/>
      <c r="F40" s="211"/>
      <c r="G40" s="212"/>
      <c r="H40" s="115" t="e">
        <f>VLOOKUP($F40,'教科書一覧（関数用）'!$B$662:$I$1099,8,FALSE)</f>
        <v>#N/A</v>
      </c>
      <c r="I40" s="115"/>
      <c r="J40" s="115"/>
      <c r="K40" s="34"/>
      <c r="L40" s="34"/>
      <c r="M40" s="12">
        <f t="shared" si="0"/>
        <v>0</v>
      </c>
      <c r="N40" s="193"/>
      <c r="O40" s="194"/>
      <c r="P40" s="35"/>
      <c r="Q40" s="1">
        <f t="shared" si="4"/>
        <v>0</v>
      </c>
      <c r="R40" s="1">
        <f t="shared" si="5"/>
        <v>0</v>
      </c>
      <c r="S40" s="1">
        <f t="shared" si="6"/>
        <v>0</v>
      </c>
    </row>
    <row r="41" spans="1:19" ht="30" customHeight="1" x14ac:dyDescent="0.2">
      <c r="A41" s="200" t="e">
        <f>VLOOKUP($F41,'教科書一覧（関数用）'!$B$662:$I$1099,5,FALSE)</f>
        <v>#N/A</v>
      </c>
      <c r="B41" s="201"/>
      <c r="C41" s="93" t="e">
        <f>VLOOKUP($F41,'教科書一覧（関数用）'!$B$662:$I$1099,6,FALSE)</f>
        <v>#N/A</v>
      </c>
      <c r="D41" s="112" t="e">
        <f>VLOOKUP($F41,'教科書一覧（関数用）'!$B$662:$I$1099,7,FALSE)</f>
        <v>#N/A</v>
      </c>
      <c r="E41" s="112"/>
      <c r="F41" s="188"/>
      <c r="G41" s="189"/>
      <c r="H41" s="115" t="e">
        <f>VLOOKUP($F41,'教科書一覧（関数用）'!$B$662:$I$1099,8,FALSE)</f>
        <v>#N/A</v>
      </c>
      <c r="I41" s="115"/>
      <c r="J41" s="115"/>
      <c r="K41" s="34"/>
      <c r="L41" s="34"/>
      <c r="M41" s="11">
        <f t="shared" si="0"/>
        <v>0</v>
      </c>
      <c r="N41" s="193"/>
      <c r="O41" s="194"/>
      <c r="P41" s="35"/>
      <c r="Q41" s="1">
        <f t="shared" si="4"/>
        <v>0</v>
      </c>
      <c r="R41" s="1">
        <f t="shared" si="5"/>
        <v>0</v>
      </c>
      <c r="S41" s="1">
        <f t="shared" si="6"/>
        <v>0</v>
      </c>
    </row>
    <row r="42" spans="1:19" ht="30" customHeight="1" x14ac:dyDescent="0.2">
      <c r="A42" s="200" t="e">
        <f>VLOOKUP($F42,'教科書一覧（関数用）'!$B$662:$I$1099,5,FALSE)</f>
        <v>#N/A</v>
      </c>
      <c r="B42" s="201"/>
      <c r="C42" s="93" t="e">
        <f>VLOOKUP($F42,'教科書一覧（関数用）'!$B$662:$I$1099,6,FALSE)</f>
        <v>#N/A</v>
      </c>
      <c r="D42" s="112" t="e">
        <f>VLOOKUP($F42,'教科書一覧（関数用）'!$B$662:$I$1099,7,FALSE)</f>
        <v>#N/A</v>
      </c>
      <c r="E42" s="112"/>
      <c r="F42" s="188"/>
      <c r="G42" s="189"/>
      <c r="H42" s="115" t="e">
        <f>VLOOKUP($F42,'教科書一覧（関数用）'!$B$662:$I$1099,8,FALSE)</f>
        <v>#N/A</v>
      </c>
      <c r="I42" s="115"/>
      <c r="J42" s="115"/>
      <c r="K42" s="34"/>
      <c r="L42" s="34"/>
      <c r="M42" s="11">
        <f t="shared" si="0"/>
        <v>0</v>
      </c>
      <c r="N42" s="193"/>
      <c r="O42" s="194"/>
      <c r="P42" s="35"/>
      <c r="Q42" s="1">
        <f t="shared" si="4"/>
        <v>0</v>
      </c>
      <c r="R42" s="1">
        <f t="shared" si="5"/>
        <v>0</v>
      </c>
      <c r="S42" s="1">
        <f t="shared" si="6"/>
        <v>0</v>
      </c>
    </row>
    <row r="43" spans="1:19" ht="30" customHeight="1" x14ac:dyDescent="0.2">
      <c r="A43" s="200" t="e">
        <f>VLOOKUP($F43,'教科書一覧（関数用）'!$B$662:$I$1099,5,FALSE)</f>
        <v>#N/A</v>
      </c>
      <c r="B43" s="201"/>
      <c r="C43" s="93" t="e">
        <f>VLOOKUP($F43,'教科書一覧（関数用）'!$B$662:$I$1099,6,FALSE)</f>
        <v>#N/A</v>
      </c>
      <c r="D43" s="112" t="e">
        <f>VLOOKUP($F43,'教科書一覧（関数用）'!$B$662:$I$1099,7,FALSE)</f>
        <v>#N/A</v>
      </c>
      <c r="E43" s="112"/>
      <c r="F43" s="188"/>
      <c r="G43" s="189"/>
      <c r="H43" s="115" t="e">
        <f>VLOOKUP($F43,'教科書一覧（関数用）'!$B$662:$I$1099,8,FALSE)</f>
        <v>#N/A</v>
      </c>
      <c r="I43" s="115"/>
      <c r="J43" s="115"/>
      <c r="K43" s="34"/>
      <c r="L43" s="34"/>
      <c r="M43" s="11">
        <f t="shared" si="0"/>
        <v>0</v>
      </c>
      <c r="N43" s="193"/>
      <c r="O43" s="194"/>
      <c r="P43" s="35"/>
      <c r="Q43" s="1">
        <f t="shared" si="4"/>
        <v>0</v>
      </c>
      <c r="R43" s="1">
        <f t="shared" si="5"/>
        <v>0</v>
      </c>
      <c r="S43" s="1">
        <f t="shared" si="6"/>
        <v>0</v>
      </c>
    </row>
    <row r="44" spans="1:19" ht="30" customHeight="1" x14ac:dyDescent="0.2">
      <c r="A44" s="200" t="e">
        <f>VLOOKUP($F44,'教科書一覧（関数用）'!$B$662:$I$1099,5,FALSE)</f>
        <v>#N/A</v>
      </c>
      <c r="B44" s="201"/>
      <c r="C44" s="93" t="e">
        <f>VLOOKUP($F44,'教科書一覧（関数用）'!$B$662:$I$1099,6,FALSE)</f>
        <v>#N/A</v>
      </c>
      <c r="D44" s="112" t="e">
        <f>VLOOKUP($F44,'教科書一覧（関数用）'!$B$662:$I$1099,7,FALSE)</f>
        <v>#N/A</v>
      </c>
      <c r="E44" s="112"/>
      <c r="F44" s="188"/>
      <c r="G44" s="189"/>
      <c r="H44" s="115" t="e">
        <f>VLOOKUP($F44,'教科書一覧（関数用）'!$B$662:$I$1099,8,FALSE)</f>
        <v>#N/A</v>
      </c>
      <c r="I44" s="115"/>
      <c r="J44" s="115"/>
      <c r="K44" s="34"/>
      <c r="L44" s="34"/>
      <c r="M44" s="11">
        <f t="shared" si="0"/>
        <v>0</v>
      </c>
      <c r="N44" s="193"/>
      <c r="O44" s="194"/>
      <c r="P44" s="35"/>
      <c r="Q44" s="1">
        <f t="shared" si="4"/>
        <v>0</v>
      </c>
      <c r="R44" s="1">
        <f t="shared" si="5"/>
        <v>0</v>
      </c>
      <c r="S44" s="1">
        <f t="shared" si="6"/>
        <v>0</v>
      </c>
    </row>
    <row r="45" spans="1:19" ht="30" customHeight="1" x14ac:dyDescent="0.2">
      <c r="A45" s="200" t="e">
        <f>VLOOKUP($F45,'教科書一覧（関数用）'!$B$662:$I$1099,5,FALSE)</f>
        <v>#N/A</v>
      </c>
      <c r="B45" s="201"/>
      <c r="C45" s="93" t="e">
        <f>VLOOKUP($F45,'教科書一覧（関数用）'!$B$662:$I$1099,6,FALSE)</f>
        <v>#N/A</v>
      </c>
      <c r="D45" s="112" t="e">
        <f>VLOOKUP($F45,'教科書一覧（関数用）'!$B$662:$I$1099,7,FALSE)</f>
        <v>#N/A</v>
      </c>
      <c r="E45" s="112"/>
      <c r="F45" s="188"/>
      <c r="G45" s="189"/>
      <c r="H45" s="115" t="e">
        <f>VLOOKUP($F45,'教科書一覧（関数用）'!$B$662:$I$1099,8,FALSE)</f>
        <v>#N/A</v>
      </c>
      <c r="I45" s="115"/>
      <c r="J45" s="115"/>
      <c r="K45" s="34"/>
      <c r="L45" s="34"/>
      <c r="M45" s="11">
        <f t="shared" si="0"/>
        <v>0</v>
      </c>
      <c r="N45" s="193"/>
      <c r="O45" s="194"/>
      <c r="P45" s="35"/>
      <c r="Q45" s="1">
        <f t="shared" si="4"/>
        <v>0</v>
      </c>
      <c r="R45" s="1">
        <f t="shared" si="5"/>
        <v>0</v>
      </c>
      <c r="S45" s="1">
        <f t="shared" si="6"/>
        <v>0</v>
      </c>
    </row>
    <row r="46" spans="1:19" ht="30" customHeight="1" x14ac:dyDescent="0.2">
      <c r="A46" s="200" t="e">
        <f>VLOOKUP($F46,'教科書一覧（関数用）'!$B$662:$I$1099,5,FALSE)</f>
        <v>#N/A</v>
      </c>
      <c r="B46" s="201"/>
      <c r="C46" s="93" t="e">
        <f>VLOOKUP($F46,'教科書一覧（関数用）'!$B$662:$I$1099,6,FALSE)</f>
        <v>#N/A</v>
      </c>
      <c r="D46" s="112" t="e">
        <f>VLOOKUP($F46,'教科書一覧（関数用）'!$B$662:$I$1099,7,FALSE)</f>
        <v>#N/A</v>
      </c>
      <c r="E46" s="112"/>
      <c r="F46" s="188"/>
      <c r="G46" s="189"/>
      <c r="H46" s="115" t="e">
        <f>VLOOKUP($F46,'教科書一覧（関数用）'!$B$662:$I$1099,8,FALSE)</f>
        <v>#N/A</v>
      </c>
      <c r="I46" s="115"/>
      <c r="J46" s="115"/>
      <c r="K46" s="34"/>
      <c r="L46" s="34"/>
      <c r="M46" s="11">
        <f t="shared" si="0"/>
        <v>0</v>
      </c>
      <c r="N46" s="193"/>
      <c r="O46" s="194"/>
      <c r="P46" s="35"/>
      <c r="Q46" s="1">
        <f t="shared" si="4"/>
        <v>0</v>
      </c>
      <c r="R46" s="1">
        <f t="shared" si="5"/>
        <v>0</v>
      </c>
      <c r="S46" s="1">
        <f t="shared" si="6"/>
        <v>0</v>
      </c>
    </row>
    <row r="47" spans="1:19" ht="30" customHeight="1" x14ac:dyDescent="0.2">
      <c r="A47" s="200" t="e">
        <f>VLOOKUP($F47,'教科書一覧（関数用）'!$B$662:$I$1099,5,FALSE)</f>
        <v>#N/A</v>
      </c>
      <c r="B47" s="201"/>
      <c r="C47" s="93" t="e">
        <f>VLOOKUP($F47,'教科書一覧（関数用）'!$B$662:$I$1099,6,FALSE)</f>
        <v>#N/A</v>
      </c>
      <c r="D47" s="112" t="e">
        <f>VLOOKUP($F47,'教科書一覧（関数用）'!$B$662:$I$1099,7,FALSE)</f>
        <v>#N/A</v>
      </c>
      <c r="E47" s="112"/>
      <c r="F47" s="188"/>
      <c r="G47" s="189"/>
      <c r="H47" s="115" t="e">
        <f>VLOOKUP($F47,'教科書一覧（関数用）'!$B$662:$I$1099,8,FALSE)</f>
        <v>#N/A</v>
      </c>
      <c r="I47" s="115"/>
      <c r="J47" s="115"/>
      <c r="K47" s="34"/>
      <c r="L47" s="34"/>
      <c r="M47" s="11">
        <f t="shared" si="0"/>
        <v>0</v>
      </c>
      <c r="N47" s="193"/>
      <c r="O47" s="194"/>
      <c r="P47" s="35"/>
      <c r="Q47" s="1">
        <f t="shared" si="4"/>
        <v>0</v>
      </c>
      <c r="R47" s="1">
        <f t="shared" si="5"/>
        <v>0</v>
      </c>
      <c r="S47" s="1">
        <f t="shared" si="6"/>
        <v>0</v>
      </c>
    </row>
    <row r="48" spans="1:19" ht="30" customHeight="1" x14ac:dyDescent="0.2">
      <c r="A48" s="200" t="e">
        <f>VLOOKUP($F48,'教科書一覧（関数用）'!$B$662:$I$1099,5,FALSE)</f>
        <v>#N/A</v>
      </c>
      <c r="B48" s="201"/>
      <c r="C48" s="93" t="e">
        <f>VLOOKUP($F48,'教科書一覧（関数用）'!$B$662:$I$1099,6,FALSE)</f>
        <v>#N/A</v>
      </c>
      <c r="D48" s="112" t="e">
        <f>VLOOKUP($F48,'教科書一覧（関数用）'!$B$662:$I$1099,7,FALSE)</f>
        <v>#N/A</v>
      </c>
      <c r="E48" s="112"/>
      <c r="F48" s="188"/>
      <c r="G48" s="189"/>
      <c r="H48" s="115" t="e">
        <f>VLOOKUP($F48,'教科書一覧（関数用）'!$B$662:$I$1099,8,FALSE)</f>
        <v>#N/A</v>
      </c>
      <c r="I48" s="115"/>
      <c r="J48" s="115"/>
      <c r="K48" s="34"/>
      <c r="L48" s="34"/>
      <c r="M48" s="11">
        <f t="shared" si="0"/>
        <v>0</v>
      </c>
      <c r="N48" s="113"/>
      <c r="O48" s="190"/>
      <c r="P48" s="35"/>
      <c r="Q48" s="1">
        <f t="shared" si="4"/>
        <v>0</v>
      </c>
      <c r="R48" s="1">
        <f t="shared" si="5"/>
        <v>0</v>
      </c>
      <c r="S48" s="1">
        <f t="shared" si="6"/>
        <v>0</v>
      </c>
    </row>
    <row r="49" spans="1:19" ht="30" customHeight="1" x14ac:dyDescent="0.2">
      <c r="A49" s="200" t="e">
        <f>VLOOKUP($F49,'教科書一覧（関数用）'!$B$662:$I$1099,5,FALSE)</f>
        <v>#N/A</v>
      </c>
      <c r="B49" s="201"/>
      <c r="C49" s="93" t="e">
        <f>VLOOKUP($F49,'教科書一覧（関数用）'!$B$662:$I$1099,6,FALSE)</f>
        <v>#N/A</v>
      </c>
      <c r="D49" s="112" t="e">
        <f>VLOOKUP($F49,'教科書一覧（関数用）'!$B$662:$I$1099,7,FALSE)</f>
        <v>#N/A</v>
      </c>
      <c r="E49" s="112"/>
      <c r="F49" s="188"/>
      <c r="G49" s="189"/>
      <c r="H49" s="115" t="e">
        <f>VLOOKUP($F49,'教科書一覧（関数用）'!$B$662:$I$1099,8,FALSE)</f>
        <v>#N/A</v>
      </c>
      <c r="I49" s="115"/>
      <c r="J49" s="115"/>
      <c r="K49" s="34"/>
      <c r="L49" s="34"/>
      <c r="M49" s="11">
        <f t="shared" si="0"/>
        <v>0</v>
      </c>
      <c r="N49" s="193"/>
      <c r="O49" s="194"/>
      <c r="P49" s="35"/>
      <c r="Q49" s="1">
        <f t="shared" si="4"/>
        <v>0</v>
      </c>
      <c r="R49" s="1">
        <f t="shared" si="5"/>
        <v>0</v>
      </c>
      <c r="S49" s="1">
        <f t="shared" si="6"/>
        <v>0</v>
      </c>
    </row>
    <row r="50" spans="1:19" ht="30" customHeight="1" x14ac:dyDescent="0.2">
      <c r="A50" s="200" t="e">
        <f>VLOOKUP($F50,'教科書一覧（関数用）'!$B$662:$I$1099,5,FALSE)</f>
        <v>#N/A</v>
      </c>
      <c r="B50" s="201"/>
      <c r="C50" s="93" t="e">
        <f>VLOOKUP($F50,'教科書一覧（関数用）'!$B$662:$I$1099,6,FALSE)</f>
        <v>#N/A</v>
      </c>
      <c r="D50" s="112" t="e">
        <f>VLOOKUP($F50,'教科書一覧（関数用）'!$B$662:$I$1099,7,FALSE)</f>
        <v>#N/A</v>
      </c>
      <c r="E50" s="112"/>
      <c r="F50" s="211"/>
      <c r="G50" s="212"/>
      <c r="H50" s="115" t="e">
        <f>VLOOKUP($F50,'教科書一覧（関数用）'!$B$662:$I$1099,8,FALSE)</f>
        <v>#N/A</v>
      </c>
      <c r="I50" s="115"/>
      <c r="J50" s="115"/>
      <c r="K50" s="34"/>
      <c r="L50" s="34"/>
      <c r="M50" s="12">
        <f t="shared" si="0"/>
        <v>0</v>
      </c>
      <c r="N50" s="193"/>
      <c r="O50" s="194"/>
      <c r="P50" s="35"/>
      <c r="Q50" s="1">
        <f t="shared" si="4"/>
        <v>0</v>
      </c>
      <c r="R50" s="1">
        <f t="shared" si="5"/>
        <v>0</v>
      </c>
      <c r="S50" s="1">
        <f t="shared" si="6"/>
        <v>0</v>
      </c>
    </row>
    <row r="51" spans="1:19" ht="30" customHeight="1" x14ac:dyDescent="0.2">
      <c r="A51" s="200" t="e">
        <f>VLOOKUP($F51,'教科書一覧（関数用）'!$B$662:$I$1099,5,FALSE)</f>
        <v>#N/A</v>
      </c>
      <c r="B51" s="201"/>
      <c r="C51" s="93" t="e">
        <f>VLOOKUP($F51,'教科書一覧（関数用）'!$B$662:$I$1099,6,FALSE)</f>
        <v>#N/A</v>
      </c>
      <c r="D51" s="112" t="e">
        <f>VLOOKUP($F51,'教科書一覧（関数用）'!$B$662:$I$1099,7,FALSE)</f>
        <v>#N/A</v>
      </c>
      <c r="E51" s="112"/>
      <c r="F51" s="188"/>
      <c r="G51" s="189"/>
      <c r="H51" s="115" t="e">
        <f>VLOOKUP($F51,'教科書一覧（関数用）'!$B$662:$I$1099,8,FALSE)</f>
        <v>#N/A</v>
      </c>
      <c r="I51" s="115"/>
      <c r="J51" s="115"/>
      <c r="K51" s="34"/>
      <c r="L51" s="34"/>
      <c r="M51" s="12">
        <f t="shared" si="0"/>
        <v>0</v>
      </c>
      <c r="N51" s="113"/>
      <c r="O51" s="190"/>
      <c r="P51" s="35"/>
      <c r="Q51" s="1">
        <f t="shared" si="4"/>
        <v>0</v>
      </c>
      <c r="R51" s="1">
        <f t="shared" si="5"/>
        <v>0</v>
      </c>
      <c r="S51" s="1">
        <f t="shared" si="6"/>
        <v>0</v>
      </c>
    </row>
    <row r="52" spans="1:19" ht="30" customHeight="1" x14ac:dyDescent="0.2">
      <c r="A52" s="200" t="e">
        <f>VLOOKUP($F52,'教科書一覧（関数用）'!$B$662:$I$1099,5,FALSE)</f>
        <v>#N/A</v>
      </c>
      <c r="B52" s="201"/>
      <c r="C52" s="93" t="e">
        <f>VLOOKUP($F52,'教科書一覧（関数用）'!$B$662:$I$1099,6,FALSE)</f>
        <v>#N/A</v>
      </c>
      <c r="D52" s="112" t="e">
        <f>VLOOKUP($F52,'教科書一覧（関数用）'!$B$662:$I$1099,7,FALSE)</f>
        <v>#N/A</v>
      </c>
      <c r="E52" s="112"/>
      <c r="F52" s="188"/>
      <c r="G52" s="189"/>
      <c r="H52" s="115" t="e">
        <f>VLOOKUP($F52,'教科書一覧（関数用）'!$B$662:$I$1099,8,FALSE)</f>
        <v>#N/A</v>
      </c>
      <c r="I52" s="115"/>
      <c r="J52" s="115"/>
      <c r="K52" s="34"/>
      <c r="L52" s="34"/>
      <c r="M52" s="12">
        <f>SUM(K52:L52)</f>
        <v>0</v>
      </c>
      <c r="N52" s="113"/>
      <c r="O52" s="190"/>
      <c r="P52" s="35"/>
      <c r="Q52" s="1">
        <f t="shared" si="4"/>
        <v>0</v>
      </c>
      <c r="R52" s="1">
        <f t="shared" si="5"/>
        <v>0</v>
      </c>
      <c r="S52" s="1">
        <f t="shared" si="6"/>
        <v>0</v>
      </c>
    </row>
    <row r="53" spans="1:19" ht="30" customHeight="1" x14ac:dyDescent="0.2">
      <c r="A53" s="200" t="e">
        <f>VLOOKUP($F53,'教科書一覧（関数用）'!$B$662:$I$1099,5,FALSE)</f>
        <v>#N/A</v>
      </c>
      <c r="B53" s="201"/>
      <c r="C53" s="93" t="e">
        <f>VLOOKUP($F53,'教科書一覧（関数用）'!$B$662:$I$1099,6,FALSE)</f>
        <v>#N/A</v>
      </c>
      <c r="D53" s="112" t="e">
        <f>VLOOKUP($F53,'教科書一覧（関数用）'!$B$662:$I$1099,7,FALSE)</f>
        <v>#N/A</v>
      </c>
      <c r="E53" s="112"/>
      <c r="F53" s="188"/>
      <c r="G53" s="189"/>
      <c r="H53" s="115" t="e">
        <f>VLOOKUP($F53,'教科書一覧（関数用）'!$B$662:$I$1099,8,FALSE)</f>
        <v>#N/A</v>
      </c>
      <c r="I53" s="115"/>
      <c r="J53" s="115"/>
      <c r="K53" s="34"/>
      <c r="L53" s="34"/>
      <c r="M53" s="11">
        <f t="shared" si="0"/>
        <v>0</v>
      </c>
      <c r="N53" s="193"/>
      <c r="O53" s="194"/>
      <c r="P53" s="35"/>
      <c r="Q53" s="1">
        <f t="shared" si="4"/>
        <v>0</v>
      </c>
      <c r="R53" s="1">
        <f t="shared" si="5"/>
        <v>0</v>
      </c>
      <c r="S53" s="1">
        <f t="shared" si="6"/>
        <v>0</v>
      </c>
    </row>
    <row r="54" spans="1:19" ht="30" customHeight="1" x14ac:dyDescent="0.2">
      <c r="A54" s="200" t="e">
        <f>VLOOKUP($F54,'教科書一覧（関数用）'!$B$662:$I$1099,5,FALSE)</f>
        <v>#N/A</v>
      </c>
      <c r="B54" s="201"/>
      <c r="C54" s="93" t="e">
        <f>VLOOKUP($F54,'教科書一覧（関数用）'!$B$662:$I$1099,6,FALSE)</f>
        <v>#N/A</v>
      </c>
      <c r="D54" s="112" t="e">
        <f>VLOOKUP($F54,'教科書一覧（関数用）'!$B$662:$I$1099,7,FALSE)</f>
        <v>#N/A</v>
      </c>
      <c r="E54" s="112"/>
      <c r="F54" s="188"/>
      <c r="G54" s="189"/>
      <c r="H54" s="115" t="e">
        <f>VLOOKUP($F54,'教科書一覧（関数用）'!$B$662:$I$1099,8,FALSE)</f>
        <v>#N/A</v>
      </c>
      <c r="I54" s="115"/>
      <c r="J54" s="115"/>
      <c r="K54" s="34"/>
      <c r="L54" s="34"/>
      <c r="M54" s="11">
        <f t="shared" si="0"/>
        <v>0</v>
      </c>
      <c r="N54" s="113"/>
      <c r="O54" s="190"/>
      <c r="P54" s="35"/>
      <c r="Q54" s="1">
        <f t="shared" si="4"/>
        <v>0</v>
      </c>
      <c r="R54" s="1">
        <f t="shared" si="5"/>
        <v>0</v>
      </c>
      <c r="S54" s="1">
        <f t="shared" si="6"/>
        <v>0</v>
      </c>
    </row>
    <row r="55" spans="1:19" ht="30" customHeight="1" x14ac:dyDescent="0.2">
      <c r="A55" s="200" t="e">
        <f>VLOOKUP($F55,'教科書一覧（関数用）'!$B$662:$I$1099,5,FALSE)</f>
        <v>#N/A</v>
      </c>
      <c r="B55" s="201"/>
      <c r="C55" s="93" t="e">
        <f>VLOOKUP($F55,'教科書一覧（関数用）'!$B$662:$I$1099,6,FALSE)</f>
        <v>#N/A</v>
      </c>
      <c r="D55" s="112" t="e">
        <f>VLOOKUP($F55,'教科書一覧（関数用）'!$B$662:$I$1099,7,FALSE)</f>
        <v>#N/A</v>
      </c>
      <c r="E55" s="112"/>
      <c r="F55" s="188"/>
      <c r="G55" s="189"/>
      <c r="H55" s="115" t="e">
        <f>VLOOKUP($F55,'教科書一覧（関数用）'!$B$662:$I$1099,8,FALSE)</f>
        <v>#N/A</v>
      </c>
      <c r="I55" s="115"/>
      <c r="J55" s="115"/>
      <c r="K55" s="34"/>
      <c r="L55" s="34"/>
      <c r="M55" s="11">
        <f>SUM(K55:L55)</f>
        <v>0</v>
      </c>
      <c r="N55" s="193"/>
      <c r="O55" s="194"/>
      <c r="P55" s="35"/>
      <c r="Q55" s="1">
        <f t="shared" si="4"/>
        <v>0</v>
      </c>
      <c r="R55" s="1">
        <f t="shared" si="5"/>
        <v>0</v>
      </c>
      <c r="S55" s="1">
        <f t="shared" si="6"/>
        <v>0</v>
      </c>
    </row>
    <row r="56" spans="1:19" ht="30" customHeight="1" x14ac:dyDescent="0.2">
      <c r="A56" s="200" t="e">
        <f>VLOOKUP($F56,'教科書一覧（関数用）'!$B$662:$I$1099,5,FALSE)</f>
        <v>#N/A</v>
      </c>
      <c r="B56" s="201"/>
      <c r="C56" s="93" t="e">
        <f>VLOOKUP($F56,'教科書一覧（関数用）'!$B$662:$I$1099,6,FALSE)</f>
        <v>#N/A</v>
      </c>
      <c r="D56" s="112" t="e">
        <f>VLOOKUP($F56,'教科書一覧（関数用）'!$B$662:$I$1099,7,FALSE)</f>
        <v>#N/A</v>
      </c>
      <c r="E56" s="112"/>
      <c r="F56" s="188"/>
      <c r="G56" s="189"/>
      <c r="H56" s="115" t="e">
        <f>VLOOKUP($F56,'教科書一覧（関数用）'!$B$662:$I$1099,8,FALSE)</f>
        <v>#N/A</v>
      </c>
      <c r="I56" s="115"/>
      <c r="J56" s="115"/>
      <c r="K56" s="34"/>
      <c r="L56" s="34"/>
      <c r="M56" s="11">
        <f t="shared" si="0"/>
        <v>0</v>
      </c>
      <c r="N56" s="193"/>
      <c r="O56" s="194"/>
      <c r="P56" s="35"/>
      <c r="Q56" s="1">
        <f t="shared" si="4"/>
        <v>0</v>
      </c>
      <c r="R56" s="1">
        <f t="shared" si="5"/>
        <v>0</v>
      </c>
      <c r="S56" s="1">
        <f t="shared" si="6"/>
        <v>0</v>
      </c>
    </row>
    <row r="57" spans="1:19" ht="30" customHeight="1" x14ac:dyDescent="0.2">
      <c r="A57" s="200" t="e">
        <f>VLOOKUP($F57,'教科書一覧（関数用）'!$B$662:$I$1099,5,FALSE)</f>
        <v>#N/A</v>
      </c>
      <c r="B57" s="201"/>
      <c r="C57" s="93" t="e">
        <f>VLOOKUP($F57,'教科書一覧（関数用）'!$B$662:$I$1099,6,FALSE)</f>
        <v>#N/A</v>
      </c>
      <c r="D57" s="112" t="e">
        <f>VLOOKUP($F57,'教科書一覧（関数用）'!$B$662:$I$1099,7,FALSE)</f>
        <v>#N/A</v>
      </c>
      <c r="E57" s="112"/>
      <c r="F57" s="188"/>
      <c r="G57" s="189"/>
      <c r="H57" s="115" t="e">
        <f>VLOOKUP($F57,'教科書一覧（関数用）'!$B$662:$I$1099,8,FALSE)</f>
        <v>#N/A</v>
      </c>
      <c r="I57" s="115"/>
      <c r="J57" s="115"/>
      <c r="K57" s="34"/>
      <c r="L57" s="34"/>
      <c r="M57" s="11">
        <f t="shared" si="0"/>
        <v>0</v>
      </c>
      <c r="N57" s="113"/>
      <c r="O57" s="190"/>
      <c r="P57" s="35"/>
      <c r="Q57" s="1">
        <f t="shared" si="4"/>
        <v>0</v>
      </c>
      <c r="R57" s="1">
        <f t="shared" si="5"/>
        <v>0</v>
      </c>
      <c r="S57" s="1">
        <f t="shared" si="6"/>
        <v>0</v>
      </c>
    </row>
    <row r="58" spans="1:19" ht="30" customHeight="1" x14ac:dyDescent="0.2">
      <c r="A58" s="200" t="e">
        <f>VLOOKUP($F58,'教科書一覧（関数用）'!$B$662:$I$1099,5,FALSE)</f>
        <v>#N/A</v>
      </c>
      <c r="B58" s="201"/>
      <c r="C58" s="93" t="e">
        <f>VLOOKUP($F58,'教科書一覧（関数用）'!$B$662:$I$1099,6,FALSE)</f>
        <v>#N/A</v>
      </c>
      <c r="D58" s="112" t="e">
        <f>VLOOKUP($F58,'教科書一覧（関数用）'!$B$662:$I$1099,7,FALSE)</f>
        <v>#N/A</v>
      </c>
      <c r="E58" s="112"/>
      <c r="F58" s="188"/>
      <c r="G58" s="189"/>
      <c r="H58" s="115" t="e">
        <f>VLOOKUP($F58,'教科書一覧（関数用）'!$B$662:$I$1099,8,FALSE)</f>
        <v>#N/A</v>
      </c>
      <c r="I58" s="115"/>
      <c r="J58" s="115"/>
      <c r="K58" s="34"/>
      <c r="L58" s="34"/>
      <c r="M58" s="11">
        <f t="shared" si="0"/>
        <v>0</v>
      </c>
      <c r="N58" s="193"/>
      <c r="O58" s="194"/>
      <c r="P58" s="35"/>
      <c r="Q58" s="1">
        <f t="shared" si="4"/>
        <v>0</v>
      </c>
      <c r="R58" s="1">
        <f t="shared" si="5"/>
        <v>0</v>
      </c>
      <c r="S58" s="1">
        <f t="shared" si="6"/>
        <v>0</v>
      </c>
    </row>
    <row r="59" spans="1:19" ht="30" customHeight="1" x14ac:dyDescent="0.2">
      <c r="A59" s="200" t="e">
        <f>VLOOKUP($F59,'教科書一覧（関数用）'!$B$662:$I$1099,5,FALSE)</f>
        <v>#N/A</v>
      </c>
      <c r="B59" s="201"/>
      <c r="C59" s="93" t="e">
        <f>VLOOKUP($F59,'教科書一覧（関数用）'!$B$662:$I$1099,6,FALSE)</f>
        <v>#N/A</v>
      </c>
      <c r="D59" s="112" t="e">
        <f>VLOOKUP($F59,'教科書一覧（関数用）'!$B$662:$I$1099,7,FALSE)</f>
        <v>#N/A</v>
      </c>
      <c r="E59" s="112"/>
      <c r="F59" s="188"/>
      <c r="G59" s="189"/>
      <c r="H59" s="115" t="e">
        <f>VLOOKUP($F59,'教科書一覧（関数用）'!$B$662:$I$1099,8,FALSE)</f>
        <v>#N/A</v>
      </c>
      <c r="I59" s="115"/>
      <c r="J59" s="115"/>
      <c r="K59" s="34"/>
      <c r="L59" s="34"/>
      <c r="M59" s="11">
        <f>SUM(K59:L59)</f>
        <v>0</v>
      </c>
      <c r="N59" s="113"/>
      <c r="O59" s="190"/>
      <c r="P59" s="35"/>
      <c r="Q59" s="1">
        <f t="shared" si="4"/>
        <v>0</v>
      </c>
      <c r="R59" s="1">
        <f t="shared" si="5"/>
        <v>0</v>
      </c>
      <c r="S59" s="1">
        <f t="shared" si="6"/>
        <v>0</v>
      </c>
    </row>
    <row r="60" spans="1:19" ht="30" customHeight="1" x14ac:dyDescent="0.2">
      <c r="A60" s="200" t="e">
        <f>VLOOKUP($F60,'教科書一覧（関数用）'!$B$662:$I$1099,5,FALSE)</f>
        <v>#N/A</v>
      </c>
      <c r="B60" s="201"/>
      <c r="C60" s="93" t="e">
        <f>VLOOKUP($F60,'教科書一覧（関数用）'!$B$662:$I$1099,6,FALSE)</f>
        <v>#N/A</v>
      </c>
      <c r="D60" s="112" t="e">
        <f>VLOOKUP($F60,'教科書一覧（関数用）'!$B$662:$I$1099,7,FALSE)</f>
        <v>#N/A</v>
      </c>
      <c r="E60" s="112"/>
      <c r="F60" s="188"/>
      <c r="G60" s="189"/>
      <c r="H60" s="115" t="e">
        <f>VLOOKUP($F60,'教科書一覧（関数用）'!$B$662:$I$1099,8,FALSE)</f>
        <v>#N/A</v>
      </c>
      <c r="I60" s="115"/>
      <c r="J60" s="115"/>
      <c r="K60" s="34"/>
      <c r="L60" s="34"/>
      <c r="M60" s="11">
        <f t="shared" si="0"/>
        <v>0</v>
      </c>
      <c r="N60" s="113"/>
      <c r="O60" s="190"/>
      <c r="P60" s="35"/>
      <c r="Q60" s="1">
        <f t="shared" si="4"/>
        <v>0</v>
      </c>
      <c r="R60" s="1">
        <f t="shared" si="5"/>
        <v>0</v>
      </c>
      <c r="S60" s="1">
        <f t="shared" si="6"/>
        <v>0</v>
      </c>
    </row>
    <row r="61" spans="1:19" ht="30" customHeight="1" x14ac:dyDescent="0.2">
      <c r="A61" s="207" t="s">
        <v>27</v>
      </c>
      <c r="B61" s="208"/>
      <c r="C61" s="186" t="s">
        <v>29</v>
      </c>
      <c r="D61" s="199"/>
      <c r="E61" s="187"/>
      <c r="F61" s="200" t="s">
        <v>45</v>
      </c>
      <c r="G61" s="201"/>
      <c r="H61" s="195" t="s">
        <v>32</v>
      </c>
      <c r="I61" s="196"/>
      <c r="J61" s="196"/>
      <c r="K61" s="204" t="s">
        <v>36</v>
      </c>
      <c r="L61" s="205"/>
      <c r="M61" s="206"/>
      <c r="N61" s="236" t="s">
        <v>55</v>
      </c>
      <c r="O61" s="237"/>
      <c r="P61" s="241" t="s">
        <v>54</v>
      </c>
    </row>
    <row r="62" spans="1:19" ht="30" customHeight="1" x14ac:dyDescent="0.2">
      <c r="A62" s="202" t="s">
        <v>28</v>
      </c>
      <c r="B62" s="203"/>
      <c r="C62" s="15" t="s">
        <v>30</v>
      </c>
      <c r="D62" s="186" t="s">
        <v>31</v>
      </c>
      <c r="E62" s="187"/>
      <c r="F62" s="223" t="s">
        <v>46</v>
      </c>
      <c r="G62" s="224"/>
      <c r="H62" s="197"/>
      <c r="I62" s="198"/>
      <c r="J62" s="198"/>
      <c r="K62" s="70" t="s">
        <v>47</v>
      </c>
      <c r="L62" s="70" t="s">
        <v>48</v>
      </c>
      <c r="M62" s="70" t="s">
        <v>33</v>
      </c>
      <c r="N62" s="238"/>
      <c r="O62" s="239"/>
      <c r="P62" s="241"/>
    </row>
    <row r="63" spans="1:19" ht="30" customHeight="1" x14ac:dyDescent="0.2">
      <c r="A63" s="200" t="e">
        <f>VLOOKUP($F63,'教科書一覧（関数用）'!$B$662:$I$1099,5,FALSE)</f>
        <v>#N/A</v>
      </c>
      <c r="B63" s="201"/>
      <c r="C63" s="93" t="e">
        <f>VLOOKUP($F63,'教科書一覧（関数用）'!$B$662:$I$1099,6,FALSE)</f>
        <v>#N/A</v>
      </c>
      <c r="D63" s="112" t="e">
        <f>VLOOKUP($F63,'教科書一覧（関数用）'!$B$662:$I$1099,7,FALSE)</f>
        <v>#N/A</v>
      </c>
      <c r="E63" s="112"/>
      <c r="F63" s="211"/>
      <c r="G63" s="212"/>
      <c r="H63" s="115" t="e">
        <f>VLOOKUP($F63,'教科書一覧（関数用）'!$B$662:$I$1099,8,FALSE)</f>
        <v>#N/A</v>
      </c>
      <c r="I63" s="115"/>
      <c r="J63" s="115"/>
      <c r="K63" s="35"/>
      <c r="L63" s="35"/>
      <c r="M63" s="12">
        <f t="shared" si="0"/>
        <v>0</v>
      </c>
      <c r="N63" s="193"/>
      <c r="O63" s="194"/>
      <c r="P63" s="35"/>
      <c r="Q63" s="1">
        <f t="shared" ref="Q63:Q87" si="7">COUNTIF(F63,"*・*")*K63</f>
        <v>0</v>
      </c>
      <c r="R63" s="1">
        <f t="shared" ref="R63:R87" si="8">COUNTIF(F63,"*・*")*L63</f>
        <v>0</v>
      </c>
      <c r="S63" s="1">
        <f t="shared" ref="S63:S87" si="9">COUNTIF(F63,"*・*")*M63</f>
        <v>0</v>
      </c>
    </row>
    <row r="64" spans="1:19" ht="30" customHeight="1" x14ac:dyDescent="0.2">
      <c r="A64" s="200" t="e">
        <f>VLOOKUP($F64,'教科書一覧（関数用）'!$B$662:$I$1099,5,FALSE)</f>
        <v>#N/A</v>
      </c>
      <c r="B64" s="201"/>
      <c r="C64" s="93" t="e">
        <f>VLOOKUP($F64,'教科書一覧（関数用）'!$B$662:$I$1099,6,FALSE)</f>
        <v>#N/A</v>
      </c>
      <c r="D64" s="112" t="e">
        <f>VLOOKUP($F64,'教科書一覧（関数用）'!$B$662:$I$1099,7,FALSE)</f>
        <v>#N/A</v>
      </c>
      <c r="E64" s="112"/>
      <c r="F64" s="188"/>
      <c r="G64" s="189"/>
      <c r="H64" s="115" t="e">
        <f>VLOOKUP($F64,'教科書一覧（関数用）'!$B$662:$I$1099,8,FALSE)</f>
        <v>#N/A</v>
      </c>
      <c r="I64" s="115"/>
      <c r="J64" s="115"/>
      <c r="K64" s="35"/>
      <c r="L64" s="35"/>
      <c r="M64" s="11">
        <f t="shared" si="0"/>
        <v>0</v>
      </c>
      <c r="N64" s="193"/>
      <c r="O64" s="194"/>
      <c r="P64" s="35"/>
      <c r="Q64" s="1">
        <f t="shared" si="7"/>
        <v>0</v>
      </c>
      <c r="R64" s="1">
        <f t="shared" si="8"/>
        <v>0</v>
      </c>
      <c r="S64" s="1">
        <f t="shared" si="9"/>
        <v>0</v>
      </c>
    </row>
    <row r="65" spans="1:19" ht="30" customHeight="1" x14ac:dyDescent="0.2">
      <c r="A65" s="200" t="e">
        <f>VLOOKUP($F65,'教科書一覧（関数用）'!$B$662:$I$1099,5,FALSE)</f>
        <v>#N/A</v>
      </c>
      <c r="B65" s="201"/>
      <c r="C65" s="93" t="e">
        <f>VLOOKUP($F65,'教科書一覧（関数用）'!$B$662:$I$1099,6,FALSE)</f>
        <v>#N/A</v>
      </c>
      <c r="D65" s="112" t="e">
        <f>VLOOKUP($F65,'教科書一覧（関数用）'!$B$662:$I$1099,7,FALSE)</f>
        <v>#N/A</v>
      </c>
      <c r="E65" s="112"/>
      <c r="F65" s="188"/>
      <c r="G65" s="189"/>
      <c r="H65" s="115" t="e">
        <f>VLOOKUP($F65,'教科書一覧（関数用）'!$B$662:$I$1099,8,FALSE)</f>
        <v>#N/A</v>
      </c>
      <c r="I65" s="115"/>
      <c r="J65" s="115"/>
      <c r="K65" s="35"/>
      <c r="L65" s="35"/>
      <c r="M65" s="11">
        <f t="shared" si="0"/>
        <v>0</v>
      </c>
      <c r="N65" s="113"/>
      <c r="O65" s="190"/>
      <c r="P65" s="35"/>
      <c r="Q65" s="1">
        <f t="shared" si="7"/>
        <v>0</v>
      </c>
      <c r="R65" s="1">
        <f t="shared" si="8"/>
        <v>0</v>
      </c>
      <c r="S65" s="1">
        <f t="shared" si="9"/>
        <v>0</v>
      </c>
    </row>
    <row r="66" spans="1:19" ht="30" customHeight="1" x14ac:dyDescent="0.2">
      <c r="A66" s="200" t="e">
        <f>VLOOKUP($F66,'教科書一覧（関数用）'!$B$662:$I$1099,5,FALSE)</f>
        <v>#N/A</v>
      </c>
      <c r="B66" s="201"/>
      <c r="C66" s="93" t="e">
        <f>VLOOKUP($F66,'教科書一覧（関数用）'!$B$662:$I$1099,6,FALSE)</f>
        <v>#N/A</v>
      </c>
      <c r="D66" s="112" t="e">
        <f>VLOOKUP($F66,'教科書一覧（関数用）'!$B$662:$I$1099,7,FALSE)</f>
        <v>#N/A</v>
      </c>
      <c r="E66" s="112"/>
      <c r="F66" s="188"/>
      <c r="G66" s="189"/>
      <c r="H66" s="115" t="e">
        <f>VLOOKUP($F66,'教科書一覧（関数用）'!$B$662:$I$1099,8,FALSE)</f>
        <v>#N/A</v>
      </c>
      <c r="I66" s="115"/>
      <c r="J66" s="115"/>
      <c r="K66" s="35"/>
      <c r="L66" s="35"/>
      <c r="M66" s="11">
        <f>SUM(K66:L66)</f>
        <v>0</v>
      </c>
      <c r="N66" s="113"/>
      <c r="O66" s="190"/>
      <c r="P66" s="35"/>
      <c r="Q66" s="1">
        <f t="shared" si="7"/>
        <v>0</v>
      </c>
      <c r="R66" s="1">
        <f t="shared" si="8"/>
        <v>0</v>
      </c>
      <c r="S66" s="1">
        <f t="shared" si="9"/>
        <v>0</v>
      </c>
    </row>
    <row r="67" spans="1:19" ht="30" customHeight="1" x14ac:dyDescent="0.2">
      <c r="A67" s="200" t="e">
        <f>VLOOKUP($F67,'教科書一覧（関数用）'!$B$662:$I$1099,5,FALSE)</f>
        <v>#N/A</v>
      </c>
      <c r="B67" s="201"/>
      <c r="C67" s="93" t="e">
        <f>VLOOKUP($F67,'教科書一覧（関数用）'!$B$662:$I$1099,6,FALSE)</f>
        <v>#N/A</v>
      </c>
      <c r="D67" s="112" t="e">
        <f>VLOOKUP($F67,'教科書一覧（関数用）'!$B$662:$I$1099,7,FALSE)</f>
        <v>#N/A</v>
      </c>
      <c r="E67" s="112"/>
      <c r="F67" s="188"/>
      <c r="G67" s="189"/>
      <c r="H67" s="115" t="e">
        <f>VLOOKUP($F67,'教科書一覧（関数用）'!$B$662:$I$1099,8,FALSE)</f>
        <v>#N/A</v>
      </c>
      <c r="I67" s="115"/>
      <c r="J67" s="115"/>
      <c r="K67" s="35"/>
      <c r="L67" s="35"/>
      <c r="M67" s="11">
        <f t="shared" si="0"/>
        <v>0</v>
      </c>
      <c r="N67" s="113"/>
      <c r="O67" s="190"/>
      <c r="P67" s="35"/>
      <c r="Q67" s="1">
        <f t="shared" si="7"/>
        <v>0</v>
      </c>
      <c r="R67" s="1">
        <f t="shared" si="8"/>
        <v>0</v>
      </c>
      <c r="S67" s="1">
        <f t="shared" si="9"/>
        <v>0</v>
      </c>
    </row>
    <row r="68" spans="1:19" ht="30" customHeight="1" x14ac:dyDescent="0.2">
      <c r="A68" s="200" t="e">
        <f>VLOOKUP($F68,'教科書一覧（関数用）'!$B$662:$I$1099,5,FALSE)</f>
        <v>#N/A</v>
      </c>
      <c r="B68" s="201"/>
      <c r="C68" s="93" t="e">
        <f>VLOOKUP($F68,'教科書一覧（関数用）'!$B$662:$I$1099,6,FALSE)</f>
        <v>#N/A</v>
      </c>
      <c r="D68" s="112" t="e">
        <f>VLOOKUP($F68,'教科書一覧（関数用）'!$B$662:$I$1099,7,FALSE)</f>
        <v>#N/A</v>
      </c>
      <c r="E68" s="112"/>
      <c r="F68" s="188"/>
      <c r="G68" s="189"/>
      <c r="H68" s="115" t="e">
        <f>VLOOKUP($F68,'教科書一覧（関数用）'!$B$662:$I$1099,8,FALSE)</f>
        <v>#N/A</v>
      </c>
      <c r="I68" s="115"/>
      <c r="J68" s="115"/>
      <c r="K68" s="35"/>
      <c r="L68" s="35"/>
      <c r="M68" s="11">
        <f t="shared" si="0"/>
        <v>0</v>
      </c>
      <c r="N68" s="113"/>
      <c r="O68" s="190"/>
      <c r="P68" s="35"/>
      <c r="Q68" s="1">
        <f t="shared" si="7"/>
        <v>0</v>
      </c>
      <c r="R68" s="1">
        <f t="shared" si="8"/>
        <v>0</v>
      </c>
      <c r="S68" s="1">
        <f t="shared" si="9"/>
        <v>0</v>
      </c>
    </row>
    <row r="69" spans="1:19" ht="30" customHeight="1" x14ac:dyDescent="0.2">
      <c r="A69" s="200" t="e">
        <f>VLOOKUP($F69,'教科書一覧（関数用）'!$B$662:$I$1099,5,FALSE)</f>
        <v>#N/A</v>
      </c>
      <c r="B69" s="201"/>
      <c r="C69" s="93" t="e">
        <f>VLOOKUP($F69,'教科書一覧（関数用）'!$B$662:$I$1099,6,FALSE)</f>
        <v>#N/A</v>
      </c>
      <c r="D69" s="112" t="e">
        <f>VLOOKUP($F69,'教科書一覧（関数用）'!$B$662:$I$1099,7,FALSE)</f>
        <v>#N/A</v>
      </c>
      <c r="E69" s="112"/>
      <c r="F69" s="188"/>
      <c r="G69" s="189"/>
      <c r="H69" s="115" t="e">
        <f>VLOOKUP($F69,'教科書一覧（関数用）'!$B$662:$I$1099,8,FALSE)</f>
        <v>#N/A</v>
      </c>
      <c r="I69" s="115"/>
      <c r="J69" s="115"/>
      <c r="K69" s="35"/>
      <c r="L69" s="35"/>
      <c r="M69" s="11">
        <f t="shared" si="0"/>
        <v>0</v>
      </c>
      <c r="N69" s="193"/>
      <c r="O69" s="194"/>
      <c r="P69" s="35"/>
      <c r="Q69" s="1">
        <f t="shared" si="7"/>
        <v>0</v>
      </c>
      <c r="R69" s="1">
        <f t="shared" si="8"/>
        <v>0</v>
      </c>
      <c r="S69" s="1">
        <f t="shared" si="9"/>
        <v>0</v>
      </c>
    </row>
    <row r="70" spans="1:19" ht="30" customHeight="1" x14ac:dyDescent="0.2">
      <c r="A70" s="200" t="e">
        <f>VLOOKUP($F70,'教科書一覧（関数用）'!$B$662:$I$1099,5,FALSE)</f>
        <v>#N/A</v>
      </c>
      <c r="B70" s="201"/>
      <c r="C70" s="93" t="e">
        <f>VLOOKUP($F70,'教科書一覧（関数用）'!$B$662:$I$1099,6,FALSE)</f>
        <v>#N/A</v>
      </c>
      <c r="D70" s="112" t="e">
        <f>VLOOKUP($F70,'教科書一覧（関数用）'!$B$662:$I$1099,7,FALSE)</f>
        <v>#N/A</v>
      </c>
      <c r="E70" s="112"/>
      <c r="F70" s="188"/>
      <c r="G70" s="189"/>
      <c r="H70" s="115" t="e">
        <f>VLOOKUP($F70,'教科書一覧（関数用）'!$B$662:$I$1099,8,FALSE)</f>
        <v>#N/A</v>
      </c>
      <c r="I70" s="115"/>
      <c r="J70" s="115"/>
      <c r="K70" s="35"/>
      <c r="L70" s="35"/>
      <c r="M70" s="11">
        <f t="shared" si="0"/>
        <v>0</v>
      </c>
      <c r="N70" s="193"/>
      <c r="O70" s="194"/>
      <c r="P70" s="35"/>
      <c r="Q70" s="1">
        <f t="shared" si="7"/>
        <v>0</v>
      </c>
      <c r="R70" s="1">
        <f t="shared" si="8"/>
        <v>0</v>
      </c>
      <c r="S70" s="1">
        <f t="shared" si="9"/>
        <v>0</v>
      </c>
    </row>
    <row r="71" spans="1:19" ht="30" customHeight="1" x14ac:dyDescent="0.2">
      <c r="A71" s="200" t="e">
        <f>VLOOKUP($F71,'教科書一覧（関数用）'!$B$662:$I$1099,5,FALSE)</f>
        <v>#N/A</v>
      </c>
      <c r="B71" s="201"/>
      <c r="C71" s="93" t="e">
        <f>VLOOKUP($F71,'教科書一覧（関数用）'!$B$662:$I$1099,6,FALSE)</f>
        <v>#N/A</v>
      </c>
      <c r="D71" s="112" t="e">
        <f>VLOOKUP($F71,'教科書一覧（関数用）'!$B$662:$I$1099,7,FALSE)</f>
        <v>#N/A</v>
      </c>
      <c r="E71" s="112"/>
      <c r="F71" s="188"/>
      <c r="G71" s="189"/>
      <c r="H71" s="115" t="e">
        <f>VLOOKUP($F71,'教科書一覧（関数用）'!$B$662:$I$1099,8,FALSE)</f>
        <v>#N/A</v>
      </c>
      <c r="I71" s="115"/>
      <c r="J71" s="115"/>
      <c r="K71" s="35"/>
      <c r="L71" s="35"/>
      <c r="M71" s="11">
        <f t="shared" si="0"/>
        <v>0</v>
      </c>
      <c r="N71" s="193"/>
      <c r="O71" s="194"/>
      <c r="P71" s="35"/>
      <c r="Q71" s="1">
        <f t="shared" si="7"/>
        <v>0</v>
      </c>
      <c r="R71" s="1">
        <f t="shared" si="8"/>
        <v>0</v>
      </c>
      <c r="S71" s="1">
        <f t="shared" si="9"/>
        <v>0</v>
      </c>
    </row>
    <row r="72" spans="1:19" ht="30" customHeight="1" x14ac:dyDescent="0.2">
      <c r="A72" s="200" t="e">
        <f>VLOOKUP($F72,'教科書一覧（関数用）'!$B$662:$I$1099,5,FALSE)</f>
        <v>#N/A</v>
      </c>
      <c r="B72" s="201"/>
      <c r="C72" s="93" t="e">
        <f>VLOOKUP($F72,'教科書一覧（関数用）'!$B$662:$I$1099,6,FALSE)</f>
        <v>#N/A</v>
      </c>
      <c r="D72" s="112" t="e">
        <f>VLOOKUP($F72,'教科書一覧（関数用）'!$B$662:$I$1099,7,FALSE)</f>
        <v>#N/A</v>
      </c>
      <c r="E72" s="112"/>
      <c r="F72" s="188"/>
      <c r="G72" s="189"/>
      <c r="H72" s="115" t="e">
        <f>VLOOKUP($F72,'教科書一覧（関数用）'!$B$662:$I$1099,8,FALSE)</f>
        <v>#N/A</v>
      </c>
      <c r="I72" s="115"/>
      <c r="J72" s="115"/>
      <c r="K72" s="35"/>
      <c r="L72" s="35"/>
      <c r="M72" s="11">
        <f t="shared" si="0"/>
        <v>0</v>
      </c>
      <c r="N72" s="113"/>
      <c r="O72" s="190"/>
      <c r="P72" s="35"/>
      <c r="Q72" s="1">
        <f t="shared" si="7"/>
        <v>0</v>
      </c>
      <c r="R72" s="1">
        <f t="shared" si="8"/>
        <v>0</v>
      </c>
      <c r="S72" s="1">
        <f t="shared" si="9"/>
        <v>0</v>
      </c>
    </row>
    <row r="73" spans="1:19" ht="30" customHeight="1" x14ac:dyDescent="0.2">
      <c r="A73" s="200" t="e">
        <f>VLOOKUP($F73,'教科書一覧（関数用）'!$B$662:$I$1099,5,FALSE)</f>
        <v>#N/A</v>
      </c>
      <c r="B73" s="201"/>
      <c r="C73" s="93" t="e">
        <f>VLOOKUP($F73,'教科書一覧（関数用）'!$B$662:$I$1099,6,FALSE)</f>
        <v>#N/A</v>
      </c>
      <c r="D73" s="112" t="e">
        <f>VLOOKUP($F73,'教科書一覧（関数用）'!$B$662:$I$1099,7,FALSE)</f>
        <v>#N/A</v>
      </c>
      <c r="E73" s="112"/>
      <c r="F73" s="188"/>
      <c r="G73" s="189"/>
      <c r="H73" s="115" t="e">
        <f>VLOOKUP($F73,'教科書一覧（関数用）'!$B$662:$I$1099,8,FALSE)</f>
        <v>#N/A</v>
      </c>
      <c r="I73" s="115"/>
      <c r="J73" s="115"/>
      <c r="K73" s="35"/>
      <c r="L73" s="35"/>
      <c r="M73" s="11">
        <f t="shared" si="0"/>
        <v>0</v>
      </c>
      <c r="N73" s="193"/>
      <c r="O73" s="194"/>
      <c r="P73" s="35"/>
      <c r="Q73" s="1">
        <f t="shared" si="7"/>
        <v>0</v>
      </c>
      <c r="R73" s="1">
        <f t="shared" si="8"/>
        <v>0</v>
      </c>
      <c r="S73" s="1">
        <f t="shared" si="9"/>
        <v>0</v>
      </c>
    </row>
    <row r="74" spans="1:19" ht="30" customHeight="1" x14ac:dyDescent="0.2">
      <c r="A74" s="200" t="e">
        <f>VLOOKUP($F74,'教科書一覧（関数用）'!$B$662:$I$1099,5,FALSE)</f>
        <v>#N/A</v>
      </c>
      <c r="B74" s="201"/>
      <c r="C74" s="93" t="e">
        <f>VLOOKUP($F74,'教科書一覧（関数用）'!$B$662:$I$1099,6,FALSE)</f>
        <v>#N/A</v>
      </c>
      <c r="D74" s="112" t="e">
        <f>VLOOKUP($F74,'教科書一覧（関数用）'!$B$662:$I$1099,7,FALSE)</f>
        <v>#N/A</v>
      </c>
      <c r="E74" s="112"/>
      <c r="F74" s="188"/>
      <c r="G74" s="189"/>
      <c r="H74" s="115" t="e">
        <f>VLOOKUP($F74,'教科書一覧（関数用）'!$B$662:$I$1099,8,FALSE)</f>
        <v>#N/A</v>
      </c>
      <c r="I74" s="115"/>
      <c r="J74" s="115"/>
      <c r="K74" s="35"/>
      <c r="L74" s="35"/>
      <c r="M74" s="11">
        <f t="shared" si="0"/>
        <v>0</v>
      </c>
      <c r="N74" s="193"/>
      <c r="O74" s="194"/>
      <c r="P74" s="35"/>
      <c r="Q74" s="1">
        <f t="shared" si="7"/>
        <v>0</v>
      </c>
      <c r="R74" s="1">
        <f t="shared" si="8"/>
        <v>0</v>
      </c>
      <c r="S74" s="1">
        <f t="shared" si="9"/>
        <v>0</v>
      </c>
    </row>
    <row r="75" spans="1:19" ht="30" customHeight="1" x14ac:dyDescent="0.2">
      <c r="A75" s="200" t="e">
        <f>VLOOKUP($F75,'教科書一覧（関数用）'!$B$662:$I$1099,5,FALSE)</f>
        <v>#N/A</v>
      </c>
      <c r="B75" s="201"/>
      <c r="C75" s="93" t="e">
        <f>VLOOKUP($F75,'教科書一覧（関数用）'!$B$662:$I$1099,6,FALSE)</f>
        <v>#N/A</v>
      </c>
      <c r="D75" s="112" t="e">
        <f>VLOOKUP($F75,'教科書一覧（関数用）'!$B$662:$I$1099,7,FALSE)</f>
        <v>#N/A</v>
      </c>
      <c r="E75" s="112"/>
      <c r="F75" s="188"/>
      <c r="G75" s="189"/>
      <c r="H75" s="115" t="e">
        <f>VLOOKUP($F75,'教科書一覧（関数用）'!$B$662:$I$1099,8,FALSE)</f>
        <v>#N/A</v>
      </c>
      <c r="I75" s="115"/>
      <c r="J75" s="115"/>
      <c r="K75" s="34"/>
      <c r="L75" s="34"/>
      <c r="M75" s="11">
        <f t="shared" si="0"/>
        <v>0</v>
      </c>
      <c r="N75" s="113"/>
      <c r="O75" s="190"/>
      <c r="P75" s="34"/>
      <c r="Q75" s="1">
        <f t="shared" si="7"/>
        <v>0</v>
      </c>
      <c r="R75" s="1">
        <f t="shared" si="8"/>
        <v>0</v>
      </c>
      <c r="S75" s="1">
        <f t="shared" si="9"/>
        <v>0</v>
      </c>
    </row>
    <row r="76" spans="1:19" ht="30" customHeight="1" x14ac:dyDescent="0.2">
      <c r="A76" s="200" t="e">
        <f>VLOOKUP($F76,'教科書一覧（関数用）'!$B$662:$I$1099,5,FALSE)</f>
        <v>#N/A</v>
      </c>
      <c r="B76" s="201"/>
      <c r="C76" s="93" t="e">
        <f>VLOOKUP($F76,'教科書一覧（関数用）'!$B$662:$I$1099,6,FALSE)</f>
        <v>#N/A</v>
      </c>
      <c r="D76" s="112" t="e">
        <f>VLOOKUP($F76,'教科書一覧（関数用）'!$B$662:$I$1099,7,FALSE)</f>
        <v>#N/A</v>
      </c>
      <c r="E76" s="112"/>
      <c r="F76" s="188"/>
      <c r="G76" s="189"/>
      <c r="H76" s="115" t="e">
        <f>VLOOKUP($F76,'教科書一覧（関数用）'!$B$662:$I$1099,8,FALSE)</f>
        <v>#N/A</v>
      </c>
      <c r="I76" s="115"/>
      <c r="J76" s="115"/>
      <c r="K76" s="34"/>
      <c r="L76" s="34"/>
      <c r="M76" s="11">
        <f t="shared" si="0"/>
        <v>0</v>
      </c>
      <c r="N76" s="113"/>
      <c r="O76" s="190"/>
      <c r="P76" s="34"/>
      <c r="Q76" s="1">
        <f t="shared" si="7"/>
        <v>0</v>
      </c>
      <c r="R76" s="1">
        <f t="shared" si="8"/>
        <v>0</v>
      </c>
      <c r="S76" s="1">
        <f t="shared" si="9"/>
        <v>0</v>
      </c>
    </row>
    <row r="77" spans="1:19" ht="30" customHeight="1" x14ac:dyDescent="0.2">
      <c r="A77" s="200" t="e">
        <f>VLOOKUP($F77,'教科書一覧（関数用）'!$B$662:$I$1099,5,FALSE)</f>
        <v>#N/A</v>
      </c>
      <c r="B77" s="201"/>
      <c r="C77" s="93" t="e">
        <f>VLOOKUP($F77,'教科書一覧（関数用）'!$B$662:$I$1099,6,FALSE)</f>
        <v>#N/A</v>
      </c>
      <c r="D77" s="112" t="e">
        <f>VLOOKUP($F77,'教科書一覧（関数用）'!$B$662:$I$1099,7,FALSE)</f>
        <v>#N/A</v>
      </c>
      <c r="E77" s="112"/>
      <c r="F77" s="188"/>
      <c r="G77" s="189"/>
      <c r="H77" s="115" t="e">
        <f>VLOOKUP($F77,'教科書一覧（関数用）'!$B$662:$I$1099,8,FALSE)</f>
        <v>#N/A</v>
      </c>
      <c r="I77" s="115"/>
      <c r="J77" s="115"/>
      <c r="K77" s="34"/>
      <c r="L77" s="34"/>
      <c r="M77" s="11">
        <f t="shared" si="0"/>
        <v>0</v>
      </c>
      <c r="N77" s="113"/>
      <c r="O77" s="190"/>
      <c r="P77" s="34"/>
      <c r="Q77" s="1">
        <f t="shared" si="7"/>
        <v>0</v>
      </c>
      <c r="R77" s="1">
        <f t="shared" si="8"/>
        <v>0</v>
      </c>
      <c r="S77" s="1">
        <f t="shared" si="9"/>
        <v>0</v>
      </c>
    </row>
    <row r="78" spans="1:19" ht="30" customHeight="1" x14ac:dyDescent="0.2">
      <c r="A78" s="200" t="e">
        <f>VLOOKUP($F78,'教科書一覧（関数用）'!$B$662:$I$1099,5,FALSE)</f>
        <v>#N/A</v>
      </c>
      <c r="B78" s="201"/>
      <c r="C78" s="93" t="e">
        <f>VLOOKUP($F78,'教科書一覧（関数用）'!$B$662:$I$1099,6,FALSE)</f>
        <v>#N/A</v>
      </c>
      <c r="D78" s="112" t="e">
        <f>VLOOKUP($F78,'教科書一覧（関数用）'!$B$662:$I$1099,7,FALSE)</f>
        <v>#N/A</v>
      </c>
      <c r="E78" s="112"/>
      <c r="F78" s="188"/>
      <c r="G78" s="189"/>
      <c r="H78" s="115" t="e">
        <f>VLOOKUP($F78,'教科書一覧（関数用）'!$B$662:$I$1099,8,FALSE)</f>
        <v>#N/A</v>
      </c>
      <c r="I78" s="115"/>
      <c r="J78" s="115"/>
      <c r="K78" s="34"/>
      <c r="L78" s="34"/>
      <c r="M78" s="11">
        <f t="shared" si="0"/>
        <v>0</v>
      </c>
      <c r="N78" s="113"/>
      <c r="O78" s="190"/>
      <c r="P78" s="34"/>
      <c r="Q78" s="1">
        <f t="shared" si="7"/>
        <v>0</v>
      </c>
      <c r="R78" s="1">
        <f t="shared" si="8"/>
        <v>0</v>
      </c>
      <c r="S78" s="1">
        <f t="shared" si="9"/>
        <v>0</v>
      </c>
    </row>
    <row r="79" spans="1:19" ht="30" customHeight="1" x14ac:dyDescent="0.2">
      <c r="A79" s="200" t="e">
        <f>VLOOKUP($F79,'教科書一覧（関数用）'!$B$662:$I$1099,5,FALSE)</f>
        <v>#N/A</v>
      </c>
      <c r="B79" s="201"/>
      <c r="C79" s="93" t="e">
        <f>VLOOKUP($F79,'教科書一覧（関数用）'!$B$662:$I$1099,6,FALSE)</f>
        <v>#N/A</v>
      </c>
      <c r="D79" s="112" t="e">
        <f>VLOOKUP($F79,'教科書一覧（関数用）'!$B$662:$I$1099,7,FALSE)</f>
        <v>#N/A</v>
      </c>
      <c r="E79" s="112"/>
      <c r="F79" s="188"/>
      <c r="G79" s="189"/>
      <c r="H79" s="115" t="e">
        <f>VLOOKUP($F79,'教科書一覧（関数用）'!$B$662:$I$1099,8,FALSE)</f>
        <v>#N/A</v>
      </c>
      <c r="I79" s="115"/>
      <c r="J79" s="115"/>
      <c r="K79" s="34"/>
      <c r="L79" s="34"/>
      <c r="M79" s="11">
        <f t="shared" si="0"/>
        <v>0</v>
      </c>
      <c r="N79" s="113"/>
      <c r="O79" s="190"/>
      <c r="P79" s="34"/>
      <c r="Q79" s="1">
        <f t="shared" si="7"/>
        <v>0</v>
      </c>
      <c r="R79" s="1">
        <f t="shared" si="8"/>
        <v>0</v>
      </c>
      <c r="S79" s="1">
        <f t="shared" si="9"/>
        <v>0</v>
      </c>
    </row>
    <row r="80" spans="1:19" ht="30" customHeight="1" x14ac:dyDescent="0.2">
      <c r="A80" s="200" t="e">
        <f>VLOOKUP($F80,'教科書一覧（関数用）'!$B$662:$I$1099,5,FALSE)</f>
        <v>#N/A</v>
      </c>
      <c r="B80" s="201"/>
      <c r="C80" s="93" t="e">
        <f>VLOOKUP($F80,'教科書一覧（関数用）'!$B$662:$I$1099,6,FALSE)</f>
        <v>#N/A</v>
      </c>
      <c r="D80" s="112" t="e">
        <f>VLOOKUP($F80,'教科書一覧（関数用）'!$B$662:$I$1099,7,FALSE)</f>
        <v>#N/A</v>
      </c>
      <c r="E80" s="112"/>
      <c r="F80" s="188"/>
      <c r="G80" s="189"/>
      <c r="H80" s="115" t="e">
        <f>VLOOKUP($F80,'教科書一覧（関数用）'!$B$662:$I$1099,8,FALSE)</f>
        <v>#N/A</v>
      </c>
      <c r="I80" s="115"/>
      <c r="J80" s="115"/>
      <c r="K80" s="34"/>
      <c r="L80" s="34"/>
      <c r="M80" s="11">
        <f t="shared" ref="M80:M87" si="10">SUM(K80:L80)</f>
        <v>0</v>
      </c>
      <c r="N80" s="113"/>
      <c r="O80" s="190"/>
      <c r="P80" s="34"/>
      <c r="Q80" s="1">
        <f t="shared" si="7"/>
        <v>0</v>
      </c>
      <c r="R80" s="1">
        <f t="shared" si="8"/>
        <v>0</v>
      </c>
      <c r="S80" s="1">
        <f t="shared" si="9"/>
        <v>0</v>
      </c>
    </row>
    <row r="81" spans="1:19" ht="30" customHeight="1" x14ac:dyDescent="0.2">
      <c r="A81" s="200" t="e">
        <f>VLOOKUP($F81,'教科書一覧（関数用）'!$B$662:$I$1099,5,FALSE)</f>
        <v>#N/A</v>
      </c>
      <c r="B81" s="201"/>
      <c r="C81" s="93" t="e">
        <f>VLOOKUP($F81,'教科書一覧（関数用）'!$B$662:$I$1099,6,FALSE)</f>
        <v>#N/A</v>
      </c>
      <c r="D81" s="112" t="e">
        <f>VLOOKUP($F81,'教科書一覧（関数用）'!$B$662:$I$1099,7,FALSE)</f>
        <v>#N/A</v>
      </c>
      <c r="E81" s="112"/>
      <c r="F81" s="188"/>
      <c r="G81" s="189"/>
      <c r="H81" s="115" t="e">
        <f>VLOOKUP($F81,'教科書一覧（関数用）'!$B$662:$I$1099,8,FALSE)</f>
        <v>#N/A</v>
      </c>
      <c r="I81" s="115"/>
      <c r="J81" s="115"/>
      <c r="K81" s="34"/>
      <c r="L81" s="34"/>
      <c r="M81" s="11">
        <f t="shared" si="10"/>
        <v>0</v>
      </c>
      <c r="N81" s="113"/>
      <c r="O81" s="190"/>
      <c r="P81" s="34"/>
      <c r="Q81" s="1">
        <f t="shared" si="7"/>
        <v>0</v>
      </c>
      <c r="R81" s="1">
        <f t="shared" si="8"/>
        <v>0</v>
      </c>
      <c r="S81" s="1">
        <f t="shared" si="9"/>
        <v>0</v>
      </c>
    </row>
    <row r="82" spans="1:19" ht="30" customHeight="1" x14ac:dyDescent="0.2">
      <c r="A82" s="200" t="e">
        <f>VLOOKUP($F82,'教科書一覧（関数用）'!$B$662:$I$1099,5,FALSE)</f>
        <v>#N/A</v>
      </c>
      <c r="B82" s="201"/>
      <c r="C82" s="93" t="e">
        <f>VLOOKUP($F82,'教科書一覧（関数用）'!$B$662:$I$1099,6,FALSE)</f>
        <v>#N/A</v>
      </c>
      <c r="D82" s="112" t="e">
        <f>VLOOKUP($F82,'教科書一覧（関数用）'!$B$662:$I$1099,7,FALSE)</f>
        <v>#N/A</v>
      </c>
      <c r="E82" s="112"/>
      <c r="F82" s="188"/>
      <c r="G82" s="189"/>
      <c r="H82" s="115" t="e">
        <f>VLOOKUP($F82,'教科書一覧（関数用）'!$B$662:$I$1099,8,FALSE)</f>
        <v>#N/A</v>
      </c>
      <c r="I82" s="115"/>
      <c r="J82" s="115"/>
      <c r="K82" s="34"/>
      <c r="L82" s="34"/>
      <c r="M82" s="11">
        <f t="shared" si="10"/>
        <v>0</v>
      </c>
      <c r="N82" s="113"/>
      <c r="O82" s="190"/>
      <c r="P82" s="34"/>
      <c r="Q82" s="1">
        <f t="shared" si="7"/>
        <v>0</v>
      </c>
      <c r="R82" s="1">
        <f t="shared" si="8"/>
        <v>0</v>
      </c>
      <c r="S82" s="1">
        <f t="shared" si="9"/>
        <v>0</v>
      </c>
    </row>
    <row r="83" spans="1:19" ht="30" customHeight="1" x14ac:dyDescent="0.2">
      <c r="A83" s="200" t="e">
        <f>VLOOKUP($F83,'教科書一覧（関数用）'!$B$662:$I$1099,5,FALSE)</f>
        <v>#N/A</v>
      </c>
      <c r="B83" s="201"/>
      <c r="C83" s="93" t="e">
        <f>VLOOKUP($F83,'教科書一覧（関数用）'!$B$662:$I$1099,6,FALSE)</f>
        <v>#N/A</v>
      </c>
      <c r="D83" s="112" t="e">
        <f>VLOOKUP($F83,'教科書一覧（関数用）'!$B$662:$I$1099,7,FALSE)</f>
        <v>#N/A</v>
      </c>
      <c r="E83" s="112"/>
      <c r="F83" s="188"/>
      <c r="G83" s="189"/>
      <c r="H83" s="115" t="e">
        <f>VLOOKUP($F83,'教科書一覧（関数用）'!$B$662:$I$1099,8,FALSE)</f>
        <v>#N/A</v>
      </c>
      <c r="I83" s="115"/>
      <c r="J83" s="115"/>
      <c r="K83" s="34"/>
      <c r="L83" s="34"/>
      <c r="M83" s="11">
        <f t="shared" si="10"/>
        <v>0</v>
      </c>
      <c r="N83" s="113"/>
      <c r="O83" s="190"/>
      <c r="P83" s="34"/>
      <c r="Q83" s="1">
        <f t="shared" si="7"/>
        <v>0</v>
      </c>
      <c r="R83" s="1">
        <f t="shared" si="8"/>
        <v>0</v>
      </c>
      <c r="S83" s="1">
        <f t="shared" si="9"/>
        <v>0</v>
      </c>
    </row>
    <row r="84" spans="1:19" ht="30" customHeight="1" x14ac:dyDescent="0.2">
      <c r="A84" s="200" t="e">
        <f>VLOOKUP($F84,'教科書一覧（関数用）'!$B$662:$I$1099,5,FALSE)</f>
        <v>#N/A</v>
      </c>
      <c r="B84" s="201"/>
      <c r="C84" s="93" t="e">
        <f>VLOOKUP($F84,'教科書一覧（関数用）'!$B$662:$I$1099,6,FALSE)</f>
        <v>#N/A</v>
      </c>
      <c r="D84" s="112" t="e">
        <f>VLOOKUP($F84,'教科書一覧（関数用）'!$B$662:$I$1099,7,FALSE)</f>
        <v>#N/A</v>
      </c>
      <c r="E84" s="112"/>
      <c r="F84" s="188"/>
      <c r="G84" s="189"/>
      <c r="H84" s="115" t="e">
        <f>VLOOKUP($F84,'教科書一覧（関数用）'!$B$662:$I$1099,8,FALSE)</f>
        <v>#N/A</v>
      </c>
      <c r="I84" s="115"/>
      <c r="J84" s="115"/>
      <c r="K84" s="34"/>
      <c r="L84" s="34"/>
      <c r="M84" s="11">
        <f t="shared" si="10"/>
        <v>0</v>
      </c>
      <c r="N84" s="113"/>
      <c r="O84" s="190"/>
      <c r="P84" s="34"/>
      <c r="Q84" s="1">
        <f t="shared" si="7"/>
        <v>0</v>
      </c>
      <c r="R84" s="1">
        <f t="shared" si="8"/>
        <v>0</v>
      </c>
      <c r="S84" s="1">
        <f t="shared" si="9"/>
        <v>0</v>
      </c>
    </row>
    <row r="85" spans="1:19" ht="30" customHeight="1" x14ac:dyDescent="0.2">
      <c r="A85" s="200" t="e">
        <f>VLOOKUP($F85,'教科書一覧（関数用）'!$B$662:$I$1099,5,FALSE)</f>
        <v>#N/A</v>
      </c>
      <c r="B85" s="201"/>
      <c r="C85" s="93" t="e">
        <f>VLOOKUP($F85,'教科書一覧（関数用）'!$B$662:$I$1099,6,FALSE)</f>
        <v>#N/A</v>
      </c>
      <c r="D85" s="112" t="e">
        <f>VLOOKUP($F85,'教科書一覧（関数用）'!$B$662:$I$1099,7,FALSE)</f>
        <v>#N/A</v>
      </c>
      <c r="E85" s="112"/>
      <c r="F85" s="188"/>
      <c r="G85" s="189"/>
      <c r="H85" s="115" t="e">
        <f>VLOOKUP($F85,'教科書一覧（関数用）'!$B$662:$I$1099,8,FALSE)</f>
        <v>#N/A</v>
      </c>
      <c r="I85" s="115"/>
      <c r="J85" s="115"/>
      <c r="K85" s="34"/>
      <c r="L85" s="34"/>
      <c r="M85" s="11">
        <f t="shared" si="10"/>
        <v>0</v>
      </c>
      <c r="N85" s="113"/>
      <c r="O85" s="190"/>
      <c r="P85" s="34"/>
      <c r="Q85" s="1">
        <f t="shared" si="7"/>
        <v>0</v>
      </c>
      <c r="R85" s="1">
        <f t="shared" si="8"/>
        <v>0</v>
      </c>
      <c r="S85" s="1">
        <f t="shared" si="9"/>
        <v>0</v>
      </c>
    </row>
    <row r="86" spans="1:19" ht="30" customHeight="1" x14ac:dyDescent="0.2">
      <c r="A86" s="200" t="e">
        <f>VLOOKUP($F86,'教科書一覧（関数用）'!$B$662:$I$1099,5,FALSE)</f>
        <v>#N/A</v>
      </c>
      <c r="B86" s="201"/>
      <c r="C86" s="93" t="e">
        <f>VLOOKUP($F86,'教科書一覧（関数用）'!$B$662:$I$1099,6,FALSE)</f>
        <v>#N/A</v>
      </c>
      <c r="D86" s="112" t="e">
        <f>VLOOKUP($F86,'教科書一覧（関数用）'!$B$662:$I$1099,7,FALSE)</f>
        <v>#N/A</v>
      </c>
      <c r="E86" s="112"/>
      <c r="F86" s="188"/>
      <c r="G86" s="189"/>
      <c r="H86" s="115" t="e">
        <f>VLOOKUP($F86,'教科書一覧（関数用）'!$B$662:$I$1099,8,FALSE)</f>
        <v>#N/A</v>
      </c>
      <c r="I86" s="115"/>
      <c r="J86" s="115"/>
      <c r="K86" s="34"/>
      <c r="L86" s="34"/>
      <c r="M86" s="11">
        <f t="shared" si="10"/>
        <v>0</v>
      </c>
      <c r="N86" s="113"/>
      <c r="O86" s="190"/>
      <c r="P86" s="34"/>
      <c r="Q86" s="1">
        <f t="shared" si="7"/>
        <v>0</v>
      </c>
      <c r="R86" s="1">
        <f t="shared" si="8"/>
        <v>0</v>
      </c>
      <c r="S86" s="1">
        <f t="shared" si="9"/>
        <v>0</v>
      </c>
    </row>
    <row r="87" spans="1:19" ht="30" customHeight="1" x14ac:dyDescent="0.2">
      <c r="A87" s="200" t="e">
        <f>VLOOKUP($F87,'教科書一覧（関数用）'!$B$662:$I$1099,5,FALSE)</f>
        <v>#N/A</v>
      </c>
      <c r="B87" s="201"/>
      <c r="C87" s="93" t="e">
        <f>VLOOKUP($F87,'教科書一覧（関数用）'!$B$662:$I$1099,6,FALSE)</f>
        <v>#N/A</v>
      </c>
      <c r="D87" s="112" t="e">
        <f>VLOOKUP($F87,'教科書一覧（関数用）'!$B$662:$I$1099,7,FALSE)</f>
        <v>#N/A</v>
      </c>
      <c r="E87" s="112"/>
      <c r="F87" s="188"/>
      <c r="G87" s="189"/>
      <c r="H87" s="115" t="e">
        <f>VLOOKUP($F87,'教科書一覧（関数用）'!$B$662:$I$1099,8,FALSE)</f>
        <v>#N/A</v>
      </c>
      <c r="I87" s="115"/>
      <c r="J87" s="115"/>
      <c r="K87" s="34"/>
      <c r="L87" s="34"/>
      <c r="M87" s="11">
        <f t="shared" si="10"/>
        <v>0</v>
      </c>
      <c r="N87" s="113"/>
      <c r="O87" s="190"/>
      <c r="P87" s="34"/>
      <c r="Q87" s="1">
        <f t="shared" si="7"/>
        <v>0</v>
      </c>
      <c r="R87" s="1">
        <f t="shared" si="8"/>
        <v>0</v>
      </c>
      <c r="S87" s="1">
        <f t="shared" si="9"/>
        <v>0</v>
      </c>
    </row>
    <row r="88" spans="1:19" ht="30" customHeight="1" x14ac:dyDescent="0.2">
      <c r="A88" s="207" t="s">
        <v>27</v>
      </c>
      <c r="B88" s="208"/>
      <c r="C88" s="186" t="s">
        <v>29</v>
      </c>
      <c r="D88" s="199"/>
      <c r="E88" s="187"/>
      <c r="F88" s="200" t="s">
        <v>45</v>
      </c>
      <c r="G88" s="201"/>
      <c r="H88" s="195" t="s">
        <v>32</v>
      </c>
      <c r="I88" s="196"/>
      <c r="J88" s="196"/>
      <c r="K88" s="204" t="s">
        <v>36</v>
      </c>
      <c r="L88" s="205"/>
      <c r="M88" s="206"/>
      <c r="N88" s="236" t="s">
        <v>55</v>
      </c>
      <c r="O88" s="237"/>
      <c r="P88" s="241" t="s">
        <v>54</v>
      </c>
    </row>
    <row r="89" spans="1:19" ht="30" customHeight="1" x14ac:dyDescent="0.2">
      <c r="A89" s="202" t="s">
        <v>28</v>
      </c>
      <c r="B89" s="203"/>
      <c r="C89" s="15" t="s">
        <v>30</v>
      </c>
      <c r="D89" s="186" t="s">
        <v>31</v>
      </c>
      <c r="E89" s="187"/>
      <c r="F89" s="223" t="s">
        <v>46</v>
      </c>
      <c r="G89" s="224"/>
      <c r="H89" s="197"/>
      <c r="I89" s="198"/>
      <c r="J89" s="198"/>
      <c r="K89" s="70" t="s">
        <v>47</v>
      </c>
      <c r="L89" s="70" t="s">
        <v>48</v>
      </c>
      <c r="M89" s="70" t="s">
        <v>33</v>
      </c>
      <c r="N89" s="238"/>
      <c r="O89" s="239"/>
      <c r="P89" s="241"/>
    </row>
    <row r="90" spans="1:19" ht="30" customHeight="1" x14ac:dyDescent="0.2">
      <c r="A90" s="200" t="e">
        <f>VLOOKUP($F90,'教科書一覧（関数用）'!$B$662:$I$1099,5,FALSE)</f>
        <v>#N/A</v>
      </c>
      <c r="B90" s="201"/>
      <c r="C90" s="93" t="e">
        <f>VLOOKUP($F90,'教科書一覧（関数用）'!$B$662:$I$1099,6,FALSE)</f>
        <v>#N/A</v>
      </c>
      <c r="D90" s="112" t="e">
        <f>VLOOKUP($F90,'教科書一覧（関数用）'!$B$662:$I$1099,7,FALSE)</f>
        <v>#N/A</v>
      </c>
      <c r="E90" s="112"/>
      <c r="F90" s="188"/>
      <c r="G90" s="189"/>
      <c r="H90" s="115" t="e">
        <f>VLOOKUP($F90,'教科書一覧（関数用）'!$B$662:$I$1099,8,FALSE)</f>
        <v>#N/A</v>
      </c>
      <c r="I90" s="115"/>
      <c r="J90" s="115"/>
      <c r="K90" s="34"/>
      <c r="L90" s="34"/>
      <c r="M90" s="11">
        <f t="shared" ref="M90:M110" si="11">SUM(K90:L90)</f>
        <v>0</v>
      </c>
      <c r="N90" s="113"/>
      <c r="O90" s="190"/>
      <c r="P90" s="34"/>
      <c r="Q90" s="1">
        <f>COUNTIF(F90,"*・*")*K90</f>
        <v>0</v>
      </c>
      <c r="R90" s="1">
        <f>COUNTIF(F90,"*・*")*L90</f>
        <v>0</v>
      </c>
      <c r="S90" s="1">
        <f>COUNTIF(F90,"*・*")*M90</f>
        <v>0</v>
      </c>
    </row>
    <row r="91" spans="1:19" ht="30" customHeight="1" x14ac:dyDescent="0.2">
      <c r="A91" s="200" t="e">
        <f>VLOOKUP($F91,'教科書一覧（関数用）'!$B$662:$I$1099,5,FALSE)</f>
        <v>#N/A</v>
      </c>
      <c r="B91" s="201"/>
      <c r="C91" s="93" t="e">
        <f>VLOOKUP($F91,'教科書一覧（関数用）'!$B$662:$I$1099,6,FALSE)</f>
        <v>#N/A</v>
      </c>
      <c r="D91" s="112" t="e">
        <f>VLOOKUP($F91,'教科書一覧（関数用）'!$B$662:$I$1099,7,FALSE)</f>
        <v>#N/A</v>
      </c>
      <c r="E91" s="112"/>
      <c r="F91" s="188"/>
      <c r="G91" s="189"/>
      <c r="H91" s="115" t="e">
        <f>VLOOKUP($F91,'教科書一覧（関数用）'!$B$662:$I$1099,8,FALSE)</f>
        <v>#N/A</v>
      </c>
      <c r="I91" s="115"/>
      <c r="J91" s="115"/>
      <c r="K91" s="34"/>
      <c r="L91" s="34"/>
      <c r="M91" s="11">
        <f t="shared" si="11"/>
        <v>0</v>
      </c>
      <c r="N91" s="113"/>
      <c r="O91" s="190"/>
      <c r="P91" s="34"/>
      <c r="Q91" s="1">
        <f t="shared" ref="Q91:Q110" si="12">COUNTIF(F91,"*・*")*K91</f>
        <v>0</v>
      </c>
      <c r="R91" s="1">
        <f t="shared" ref="R91:R110" si="13">COUNTIF(F91,"*・*")*L91</f>
        <v>0</v>
      </c>
      <c r="S91" s="1">
        <f t="shared" ref="S91:S110" si="14">COUNTIF(F91,"*・*")*M91</f>
        <v>0</v>
      </c>
    </row>
    <row r="92" spans="1:19" ht="30" customHeight="1" x14ac:dyDescent="0.2">
      <c r="A92" s="200" t="e">
        <f>VLOOKUP($F92,'教科書一覧（関数用）'!$B$662:$I$1099,5,FALSE)</f>
        <v>#N/A</v>
      </c>
      <c r="B92" s="201"/>
      <c r="C92" s="93" t="e">
        <f>VLOOKUP($F92,'教科書一覧（関数用）'!$B$662:$I$1099,6,FALSE)</f>
        <v>#N/A</v>
      </c>
      <c r="D92" s="112" t="e">
        <f>VLOOKUP($F92,'教科書一覧（関数用）'!$B$662:$I$1099,7,FALSE)</f>
        <v>#N/A</v>
      </c>
      <c r="E92" s="112"/>
      <c r="F92" s="188"/>
      <c r="G92" s="189"/>
      <c r="H92" s="115" t="e">
        <f>VLOOKUP($F92,'教科書一覧（関数用）'!$B$662:$I$1099,8,FALSE)</f>
        <v>#N/A</v>
      </c>
      <c r="I92" s="115"/>
      <c r="J92" s="115"/>
      <c r="K92" s="34"/>
      <c r="L92" s="34"/>
      <c r="M92" s="11">
        <f t="shared" si="11"/>
        <v>0</v>
      </c>
      <c r="N92" s="113"/>
      <c r="O92" s="190"/>
      <c r="P92" s="34"/>
      <c r="Q92" s="1">
        <f t="shared" si="12"/>
        <v>0</v>
      </c>
      <c r="R92" s="1">
        <f t="shared" si="13"/>
        <v>0</v>
      </c>
      <c r="S92" s="1">
        <f t="shared" si="14"/>
        <v>0</v>
      </c>
    </row>
    <row r="93" spans="1:19" ht="30" customHeight="1" x14ac:dyDescent="0.2">
      <c r="A93" s="200" t="e">
        <f>VLOOKUP($F93,'教科書一覧（関数用）'!$B$662:$I$1099,5,FALSE)</f>
        <v>#N/A</v>
      </c>
      <c r="B93" s="201"/>
      <c r="C93" s="93" t="e">
        <f>VLOOKUP($F93,'教科書一覧（関数用）'!$B$662:$I$1099,6,FALSE)</f>
        <v>#N/A</v>
      </c>
      <c r="D93" s="112" t="e">
        <f>VLOOKUP($F93,'教科書一覧（関数用）'!$B$662:$I$1099,7,FALSE)</f>
        <v>#N/A</v>
      </c>
      <c r="E93" s="112"/>
      <c r="F93" s="188"/>
      <c r="G93" s="189"/>
      <c r="H93" s="115" t="e">
        <f>VLOOKUP($F93,'教科書一覧（関数用）'!$B$662:$I$1099,8,FALSE)</f>
        <v>#N/A</v>
      </c>
      <c r="I93" s="115"/>
      <c r="J93" s="115"/>
      <c r="K93" s="34"/>
      <c r="L93" s="34"/>
      <c r="M93" s="11">
        <f t="shared" si="11"/>
        <v>0</v>
      </c>
      <c r="N93" s="113"/>
      <c r="O93" s="190"/>
      <c r="P93" s="34"/>
      <c r="Q93" s="1">
        <f t="shared" si="12"/>
        <v>0</v>
      </c>
      <c r="R93" s="1">
        <f t="shared" si="13"/>
        <v>0</v>
      </c>
      <c r="S93" s="1">
        <f t="shared" si="14"/>
        <v>0</v>
      </c>
    </row>
    <row r="94" spans="1:19" ht="30" customHeight="1" x14ac:dyDescent="0.2">
      <c r="A94" s="200" t="e">
        <f>VLOOKUP($F94,'教科書一覧（関数用）'!$B$662:$I$1099,5,FALSE)</f>
        <v>#N/A</v>
      </c>
      <c r="B94" s="201"/>
      <c r="C94" s="93" t="e">
        <f>VLOOKUP($F94,'教科書一覧（関数用）'!$B$662:$I$1099,6,FALSE)</f>
        <v>#N/A</v>
      </c>
      <c r="D94" s="112" t="e">
        <f>VLOOKUP($F94,'教科書一覧（関数用）'!$B$662:$I$1099,7,FALSE)</f>
        <v>#N/A</v>
      </c>
      <c r="E94" s="112"/>
      <c r="F94" s="188"/>
      <c r="G94" s="189"/>
      <c r="H94" s="115" t="e">
        <f>VLOOKUP($F94,'教科書一覧（関数用）'!$B$662:$I$1099,8,FALSE)</f>
        <v>#N/A</v>
      </c>
      <c r="I94" s="115"/>
      <c r="J94" s="115"/>
      <c r="K94" s="34"/>
      <c r="L94" s="34"/>
      <c r="M94" s="11">
        <f t="shared" si="11"/>
        <v>0</v>
      </c>
      <c r="N94" s="113"/>
      <c r="O94" s="190"/>
      <c r="P94" s="34"/>
      <c r="Q94" s="1">
        <f t="shared" si="12"/>
        <v>0</v>
      </c>
      <c r="R94" s="1">
        <f t="shared" si="13"/>
        <v>0</v>
      </c>
      <c r="S94" s="1">
        <f t="shared" si="14"/>
        <v>0</v>
      </c>
    </row>
    <row r="95" spans="1:19" ht="30" customHeight="1" x14ac:dyDescent="0.2">
      <c r="A95" s="200" t="e">
        <f>VLOOKUP($F95,'教科書一覧（関数用）'!$B$662:$I$1099,5,FALSE)</f>
        <v>#N/A</v>
      </c>
      <c r="B95" s="201"/>
      <c r="C95" s="93" t="e">
        <f>VLOOKUP($F95,'教科書一覧（関数用）'!$B$662:$I$1099,6,FALSE)</f>
        <v>#N/A</v>
      </c>
      <c r="D95" s="112" t="e">
        <f>VLOOKUP($F95,'教科書一覧（関数用）'!$B$662:$I$1099,7,FALSE)</f>
        <v>#N/A</v>
      </c>
      <c r="E95" s="112"/>
      <c r="F95" s="188"/>
      <c r="G95" s="189"/>
      <c r="H95" s="115" t="e">
        <f>VLOOKUP($F95,'教科書一覧（関数用）'!$B$662:$I$1099,8,FALSE)</f>
        <v>#N/A</v>
      </c>
      <c r="I95" s="115"/>
      <c r="J95" s="115"/>
      <c r="K95" s="34"/>
      <c r="L95" s="34"/>
      <c r="M95" s="11">
        <f t="shared" si="11"/>
        <v>0</v>
      </c>
      <c r="N95" s="113"/>
      <c r="O95" s="190"/>
      <c r="P95" s="34"/>
      <c r="Q95" s="1">
        <f t="shared" si="12"/>
        <v>0</v>
      </c>
      <c r="R95" s="1">
        <f t="shared" si="13"/>
        <v>0</v>
      </c>
      <c r="S95" s="1">
        <f t="shared" si="14"/>
        <v>0</v>
      </c>
    </row>
    <row r="96" spans="1:19" ht="30" customHeight="1" x14ac:dyDescent="0.2">
      <c r="A96" s="200" t="e">
        <f>VLOOKUP($F96,'教科書一覧（関数用）'!$B$662:$I$1099,5,FALSE)</f>
        <v>#N/A</v>
      </c>
      <c r="B96" s="201"/>
      <c r="C96" s="93" t="e">
        <f>VLOOKUP($F96,'教科書一覧（関数用）'!$B$662:$I$1099,6,FALSE)</f>
        <v>#N/A</v>
      </c>
      <c r="D96" s="112" t="e">
        <f>VLOOKUP($F96,'教科書一覧（関数用）'!$B$662:$I$1099,7,FALSE)</f>
        <v>#N/A</v>
      </c>
      <c r="E96" s="112"/>
      <c r="F96" s="188"/>
      <c r="G96" s="189"/>
      <c r="H96" s="115" t="e">
        <f>VLOOKUP($F96,'教科書一覧（関数用）'!$B$662:$I$1099,8,FALSE)</f>
        <v>#N/A</v>
      </c>
      <c r="I96" s="115"/>
      <c r="J96" s="115"/>
      <c r="K96" s="34"/>
      <c r="L96" s="34"/>
      <c r="M96" s="11">
        <f t="shared" si="11"/>
        <v>0</v>
      </c>
      <c r="N96" s="113"/>
      <c r="O96" s="190"/>
      <c r="P96" s="34"/>
      <c r="Q96" s="1">
        <f t="shared" si="12"/>
        <v>0</v>
      </c>
      <c r="R96" s="1">
        <f t="shared" si="13"/>
        <v>0</v>
      </c>
      <c r="S96" s="1">
        <f t="shared" si="14"/>
        <v>0</v>
      </c>
    </row>
    <row r="97" spans="1:19" ht="30" customHeight="1" x14ac:dyDescent="0.2">
      <c r="A97" s="200" t="e">
        <f>VLOOKUP($F97,'教科書一覧（関数用）'!$B$662:$I$1099,5,FALSE)</f>
        <v>#N/A</v>
      </c>
      <c r="B97" s="201"/>
      <c r="C97" s="93" t="e">
        <f>VLOOKUP($F97,'教科書一覧（関数用）'!$B$662:$I$1099,6,FALSE)</f>
        <v>#N/A</v>
      </c>
      <c r="D97" s="112" t="e">
        <f>VLOOKUP($F97,'教科書一覧（関数用）'!$B$662:$I$1099,7,FALSE)</f>
        <v>#N/A</v>
      </c>
      <c r="E97" s="112"/>
      <c r="F97" s="188"/>
      <c r="G97" s="189"/>
      <c r="H97" s="115" t="e">
        <f>VLOOKUP($F97,'教科書一覧（関数用）'!$B$662:$I$1099,8,FALSE)</f>
        <v>#N/A</v>
      </c>
      <c r="I97" s="115"/>
      <c r="J97" s="115"/>
      <c r="K97" s="34"/>
      <c r="L97" s="34"/>
      <c r="M97" s="11">
        <f t="shared" si="11"/>
        <v>0</v>
      </c>
      <c r="N97" s="113"/>
      <c r="O97" s="190"/>
      <c r="P97" s="34"/>
      <c r="Q97" s="1">
        <f t="shared" si="12"/>
        <v>0</v>
      </c>
      <c r="R97" s="1">
        <f t="shared" si="13"/>
        <v>0</v>
      </c>
      <c r="S97" s="1">
        <f t="shared" si="14"/>
        <v>0</v>
      </c>
    </row>
    <row r="98" spans="1:19" ht="30" customHeight="1" x14ac:dyDescent="0.2">
      <c r="A98" s="200" t="e">
        <f>VLOOKUP($F98,'教科書一覧（関数用）'!$B$662:$I$1099,5,FALSE)</f>
        <v>#N/A</v>
      </c>
      <c r="B98" s="201"/>
      <c r="C98" s="93" t="e">
        <f>VLOOKUP($F98,'教科書一覧（関数用）'!$B$662:$I$1099,6,FALSE)</f>
        <v>#N/A</v>
      </c>
      <c r="D98" s="112" t="e">
        <f>VLOOKUP($F98,'教科書一覧（関数用）'!$B$662:$I$1099,7,FALSE)</f>
        <v>#N/A</v>
      </c>
      <c r="E98" s="112"/>
      <c r="F98" s="188"/>
      <c r="G98" s="189"/>
      <c r="H98" s="115" t="e">
        <f>VLOOKUP($F98,'教科書一覧（関数用）'!$B$662:$I$1099,8,FALSE)</f>
        <v>#N/A</v>
      </c>
      <c r="I98" s="115"/>
      <c r="J98" s="115"/>
      <c r="K98" s="34"/>
      <c r="L98" s="34"/>
      <c r="M98" s="11">
        <f t="shared" si="11"/>
        <v>0</v>
      </c>
      <c r="N98" s="113"/>
      <c r="O98" s="190"/>
      <c r="P98" s="34"/>
      <c r="Q98" s="1">
        <f t="shared" si="12"/>
        <v>0</v>
      </c>
      <c r="R98" s="1">
        <f t="shared" si="13"/>
        <v>0</v>
      </c>
      <c r="S98" s="1">
        <f t="shared" si="14"/>
        <v>0</v>
      </c>
    </row>
    <row r="99" spans="1:19" ht="30" customHeight="1" x14ac:dyDescent="0.2">
      <c r="A99" s="200" t="e">
        <f>VLOOKUP($F99,'教科書一覧（関数用）'!$B$662:$I$1099,5,FALSE)</f>
        <v>#N/A</v>
      </c>
      <c r="B99" s="201"/>
      <c r="C99" s="93" t="e">
        <f>VLOOKUP($F99,'教科書一覧（関数用）'!$B$662:$I$1099,6,FALSE)</f>
        <v>#N/A</v>
      </c>
      <c r="D99" s="112" t="e">
        <f>VLOOKUP($F99,'教科書一覧（関数用）'!$B$662:$I$1099,7,FALSE)</f>
        <v>#N/A</v>
      </c>
      <c r="E99" s="112"/>
      <c r="F99" s="188"/>
      <c r="G99" s="189"/>
      <c r="H99" s="115" t="e">
        <f>VLOOKUP($F99,'教科書一覧（関数用）'!$B$662:$I$1099,8,FALSE)</f>
        <v>#N/A</v>
      </c>
      <c r="I99" s="115"/>
      <c r="J99" s="115"/>
      <c r="K99" s="34"/>
      <c r="L99" s="34"/>
      <c r="M99" s="11">
        <f t="shared" si="11"/>
        <v>0</v>
      </c>
      <c r="N99" s="113"/>
      <c r="O99" s="190"/>
      <c r="P99" s="34"/>
      <c r="Q99" s="1">
        <f t="shared" si="12"/>
        <v>0</v>
      </c>
      <c r="R99" s="1">
        <f t="shared" si="13"/>
        <v>0</v>
      </c>
      <c r="S99" s="1">
        <f t="shared" si="14"/>
        <v>0</v>
      </c>
    </row>
    <row r="100" spans="1:19" ht="30" customHeight="1" x14ac:dyDescent="0.2">
      <c r="A100" s="200" t="e">
        <f>VLOOKUP($F100,'教科書一覧（関数用）'!$B$662:$I$1099,5,FALSE)</f>
        <v>#N/A</v>
      </c>
      <c r="B100" s="201"/>
      <c r="C100" s="93" t="e">
        <f>VLOOKUP($F100,'教科書一覧（関数用）'!$B$662:$I$1099,6,FALSE)</f>
        <v>#N/A</v>
      </c>
      <c r="D100" s="112" t="e">
        <f>VLOOKUP($F100,'教科書一覧（関数用）'!$B$662:$I$1099,7,FALSE)</f>
        <v>#N/A</v>
      </c>
      <c r="E100" s="112"/>
      <c r="F100" s="188"/>
      <c r="G100" s="189"/>
      <c r="H100" s="115" t="e">
        <f>VLOOKUP($F100,'教科書一覧（関数用）'!$B$662:$I$1099,8,FALSE)</f>
        <v>#N/A</v>
      </c>
      <c r="I100" s="115"/>
      <c r="J100" s="115"/>
      <c r="K100" s="34"/>
      <c r="L100" s="34"/>
      <c r="M100" s="11">
        <f t="shared" si="11"/>
        <v>0</v>
      </c>
      <c r="N100" s="113"/>
      <c r="O100" s="190"/>
      <c r="P100" s="34"/>
      <c r="Q100" s="1">
        <f t="shared" si="12"/>
        <v>0</v>
      </c>
      <c r="R100" s="1">
        <f t="shared" si="13"/>
        <v>0</v>
      </c>
      <c r="S100" s="1">
        <f t="shared" si="14"/>
        <v>0</v>
      </c>
    </row>
    <row r="101" spans="1:19" ht="30" customHeight="1" x14ac:dyDescent="0.2">
      <c r="A101" s="200" t="e">
        <f>VLOOKUP($F101,'教科書一覧（関数用）'!$B$662:$I$1099,5,FALSE)</f>
        <v>#N/A</v>
      </c>
      <c r="B101" s="201"/>
      <c r="C101" s="93" t="e">
        <f>VLOOKUP($F101,'教科書一覧（関数用）'!$B$662:$I$1099,6,FALSE)</f>
        <v>#N/A</v>
      </c>
      <c r="D101" s="112" t="e">
        <f>VLOOKUP($F101,'教科書一覧（関数用）'!$B$662:$I$1099,7,FALSE)</f>
        <v>#N/A</v>
      </c>
      <c r="E101" s="112"/>
      <c r="F101" s="188"/>
      <c r="G101" s="189"/>
      <c r="H101" s="115" t="e">
        <f>VLOOKUP($F101,'教科書一覧（関数用）'!$B$662:$I$1099,8,FALSE)</f>
        <v>#N/A</v>
      </c>
      <c r="I101" s="115"/>
      <c r="J101" s="115"/>
      <c r="K101" s="34"/>
      <c r="L101" s="34"/>
      <c r="M101" s="11">
        <f t="shared" si="11"/>
        <v>0</v>
      </c>
      <c r="N101" s="113"/>
      <c r="O101" s="190"/>
      <c r="P101" s="34"/>
      <c r="Q101" s="1">
        <f t="shared" si="12"/>
        <v>0</v>
      </c>
      <c r="R101" s="1">
        <f t="shared" si="13"/>
        <v>0</v>
      </c>
      <c r="S101" s="1">
        <f t="shared" si="14"/>
        <v>0</v>
      </c>
    </row>
    <row r="102" spans="1:19" ht="30" customHeight="1" x14ac:dyDescent="0.2">
      <c r="A102" s="200" t="e">
        <f>VLOOKUP($F102,'教科書一覧（関数用）'!$B$662:$I$1099,5,FALSE)</f>
        <v>#N/A</v>
      </c>
      <c r="B102" s="201"/>
      <c r="C102" s="93" t="e">
        <f>VLOOKUP($F102,'教科書一覧（関数用）'!$B$662:$I$1099,6,FALSE)</f>
        <v>#N/A</v>
      </c>
      <c r="D102" s="112" t="e">
        <f>VLOOKUP($F102,'教科書一覧（関数用）'!$B$662:$I$1099,7,FALSE)</f>
        <v>#N/A</v>
      </c>
      <c r="E102" s="112"/>
      <c r="F102" s="188"/>
      <c r="G102" s="189"/>
      <c r="H102" s="115" t="e">
        <f>VLOOKUP($F102,'教科書一覧（関数用）'!$B$662:$I$1099,8,FALSE)</f>
        <v>#N/A</v>
      </c>
      <c r="I102" s="115"/>
      <c r="J102" s="115"/>
      <c r="K102" s="34"/>
      <c r="L102" s="34"/>
      <c r="M102" s="11">
        <f t="shared" si="11"/>
        <v>0</v>
      </c>
      <c r="N102" s="113"/>
      <c r="O102" s="190"/>
      <c r="P102" s="34"/>
      <c r="Q102" s="1">
        <f t="shared" si="12"/>
        <v>0</v>
      </c>
      <c r="R102" s="1">
        <f t="shared" si="13"/>
        <v>0</v>
      </c>
      <c r="S102" s="1">
        <f t="shared" si="14"/>
        <v>0</v>
      </c>
    </row>
    <row r="103" spans="1:19" ht="30" customHeight="1" x14ac:dyDescent="0.2">
      <c r="A103" s="200" t="e">
        <f>VLOOKUP($F103,'教科書一覧（関数用）'!$B$662:$I$1099,5,FALSE)</f>
        <v>#N/A</v>
      </c>
      <c r="B103" s="201"/>
      <c r="C103" s="93" t="e">
        <f>VLOOKUP($F103,'教科書一覧（関数用）'!$B$662:$I$1099,6,FALSE)</f>
        <v>#N/A</v>
      </c>
      <c r="D103" s="112" t="e">
        <f>VLOOKUP($F103,'教科書一覧（関数用）'!$B$662:$I$1099,7,FALSE)</f>
        <v>#N/A</v>
      </c>
      <c r="E103" s="112"/>
      <c r="F103" s="188"/>
      <c r="G103" s="189"/>
      <c r="H103" s="115" t="e">
        <f>VLOOKUP($F103,'教科書一覧（関数用）'!$B$662:$I$1099,8,FALSE)</f>
        <v>#N/A</v>
      </c>
      <c r="I103" s="115"/>
      <c r="J103" s="115"/>
      <c r="K103" s="34"/>
      <c r="L103" s="34"/>
      <c r="M103" s="11">
        <f t="shared" si="11"/>
        <v>0</v>
      </c>
      <c r="N103" s="113"/>
      <c r="O103" s="190"/>
      <c r="P103" s="34"/>
      <c r="Q103" s="1">
        <f t="shared" si="12"/>
        <v>0</v>
      </c>
      <c r="R103" s="1">
        <f t="shared" si="13"/>
        <v>0</v>
      </c>
      <c r="S103" s="1">
        <f t="shared" si="14"/>
        <v>0</v>
      </c>
    </row>
    <row r="104" spans="1:19" ht="30" customHeight="1" x14ac:dyDescent="0.2">
      <c r="A104" s="200" t="e">
        <f>VLOOKUP($F104,'教科書一覧（関数用）'!$B$662:$I$1099,5,FALSE)</f>
        <v>#N/A</v>
      </c>
      <c r="B104" s="201"/>
      <c r="C104" s="93" t="e">
        <f>VLOOKUP($F104,'教科書一覧（関数用）'!$B$662:$I$1099,6,FALSE)</f>
        <v>#N/A</v>
      </c>
      <c r="D104" s="112" t="e">
        <f>VLOOKUP($F104,'教科書一覧（関数用）'!$B$662:$I$1099,7,FALSE)</f>
        <v>#N/A</v>
      </c>
      <c r="E104" s="112"/>
      <c r="F104" s="188"/>
      <c r="G104" s="189"/>
      <c r="H104" s="115" t="e">
        <f>VLOOKUP($F104,'教科書一覧（関数用）'!$B$662:$I$1099,8,FALSE)</f>
        <v>#N/A</v>
      </c>
      <c r="I104" s="115"/>
      <c r="J104" s="115"/>
      <c r="K104" s="34"/>
      <c r="L104" s="34"/>
      <c r="M104" s="11">
        <f t="shared" si="11"/>
        <v>0</v>
      </c>
      <c r="N104" s="113"/>
      <c r="O104" s="190"/>
      <c r="P104" s="34"/>
      <c r="Q104" s="1">
        <f t="shared" si="12"/>
        <v>0</v>
      </c>
      <c r="R104" s="1">
        <f t="shared" si="13"/>
        <v>0</v>
      </c>
      <c r="S104" s="1">
        <f t="shared" si="14"/>
        <v>0</v>
      </c>
    </row>
    <row r="105" spans="1:19" ht="30" customHeight="1" x14ac:dyDescent="0.2">
      <c r="A105" s="200" t="e">
        <f>VLOOKUP($F105,'教科書一覧（関数用）'!$B$662:$I$1099,5,FALSE)</f>
        <v>#N/A</v>
      </c>
      <c r="B105" s="201"/>
      <c r="C105" s="93" t="e">
        <f>VLOOKUP($F105,'教科書一覧（関数用）'!$B$662:$I$1099,6,FALSE)</f>
        <v>#N/A</v>
      </c>
      <c r="D105" s="112" t="e">
        <f>VLOOKUP($F105,'教科書一覧（関数用）'!$B$662:$I$1099,7,FALSE)</f>
        <v>#N/A</v>
      </c>
      <c r="E105" s="112"/>
      <c r="F105" s="188"/>
      <c r="G105" s="189"/>
      <c r="H105" s="115" t="e">
        <f>VLOOKUP($F105,'教科書一覧（関数用）'!$B$662:$I$1099,8,FALSE)</f>
        <v>#N/A</v>
      </c>
      <c r="I105" s="115"/>
      <c r="J105" s="115"/>
      <c r="K105" s="34"/>
      <c r="L105" s="34"/>
      <c r="M105" s="11">
        <f t="shared" si="11"/>
        <v>0</v>
      </c>
      <c r="N105" s="113"/>
      <c r="O105" s="190"/>
      <c r="P105" s="34"/>
      <c r="Q105" s="1">
        <f t="shared" si="12"/>
        <v>0</v>
      </c>
      <c r="R105" s="1">
        <f t="shared" si="13"/>
        <v>0</v>
      </c>
      <c r="S105" s="1">
        <f t="shared" si="14"/>
        <v>0</v>
      </c>
    </row>
    <row r="106" spans="1:19" ht="30" customHeight="1" x14ac:dyDescent="0.2">
      <c r="A106" s="200" t="e">
        <f>VLOOKUP($F106,'教科書一覧（関数用）'!$B$662:$I$1099,5,FALSE)</f>
        <v>#N/A</v>
      </c>
      <c r="B106" s="201"/>
      <c r="C106" s="93" t="e">
        <f>VLOOKUP($F106,'教科書一覧（関数用）'!$B$662:$I$1099,6,FALSE)</f>
        <v>#N/A</v>
      </c>
      <c r="D106" s="112" t="e">
        <f>VLOOKUP($F106,'教科書一覧（関数用）'!$B$662:$I$1099,7,FALSE)</f>
        <v>#N/A</v>
      </c>
      <c r="E106" s="112"/>
      <c r="F106" s="188"/>
      <c r="G106" s="189"/>
      <c r="H106" s="115" t="e">
        <f>VLOOKUP($F106,'教科書一覧（関数用）'!$B$662:$I$1099,8,FALSE)</f>
        <v>#N/A</v>
      </c>
      <c r="I106" s="115"/>
      <c r="J106" s="115"/>
      <c r="K106" s="34"/>
      <c r="L106" s="34"/>
      <c r="M106" s="11">
        <f t="shared" si="11"/>
        <v>0</v>
      </c>
      <c r="N106" s="113"/>
      <c r="O106" s="190"/>
      <c r="P106" s="34"/>
      <c r="Q106" s="1">
        <f t="shared" si="12"/>
        <v>0</v>
      </c>
      <c r="R106" s="1">
        <f t="shared" si="13"/>
        <v>0</v>
      </c>
      <c r="S106" s="1">
        <f t="shared" si="14"/>
        <v>0</v>
      </c>
    </row>
    <row r="107" spans="1:19" ht="30" customHeight="1" x14ac:dyDescent="0.2">
      <c r="A107" s="200" t="e">
        <f>VLOOKUP($F107,'教科書一覧（関数用）'!$B$662:$I$1099,5,FALSE)</f>
        <v>#N/A</v>
      </c>
      <c r="B107" s="201"/>
      <c r="C107" s="93" t="e">
        <f>VLOOKUP($F107,'教科書一覧（関数用）'!$B$662:$I$1099,6,FALSE)</f>
        <v>#N/A</v>
      </c>
      <c r="D107" s="112" t="e">
        <f>VLOOKUP($F107,'教科書一覧（関数用）'!$B$662:$I$1099,7,FALSE)</f>
        <v>#N/A</v>
      </c>
      <c r="E107" s="112"/>
      <c r="F107" s="188"/>
      <c r="G107" s="189"/>
      <c r="H107" s="115" t="e">
        <f>VLOOKUP($F107,'教科書一覧（関数用）'!$B$662:$I$1099,8,FALSE)</f>
        <v>#N/A</v>
      </c>
      <c r="I107" s="115"/>
      <c r="J107" s="115"/>
      <c r="K107" s="34"/>
      <c r="L107" s="34"/>
      <c r="M107" s="11">
        <f t="shared" si="11"/>
        <v>0</v>
      </c>
      <c r="N107" s="113"/>
      <c r="O107" s="190"/>
      <c r="P107" s="34"/>
      <c r="Q107" s="1">
        <f t="shared" si="12"/>
        <v>0</v>
      </c>
      <c r="R107" s="1">
        <f t="shared" si="13"/>
        <v>0</v>
      </c>
      <c r="S107" s="1">
        <f t="shared" si="14"/>
        <v>0</v>
      </c>
    </row>
    <row r="108" spans="1:19" ht="30" customHeight="1" x14ac:dyDescent="0.2">
      <c r="A108" s="200" t="e">
        <f>VLOOKUP($F108,'教科書一覧（関数用）'!$B$662:$I$1099,5,FALSE)</f>
        <v>#N/A</v>
      </c>
      <c r="B108" s="201"/>
      <c r="C108" s="93" t="e">
        <f>VLOOKUP($F108,'教科書一覧（関数用）'!$B$662:$I$1099,6,FALSE)</f>
        <v>#N/A</v>
      </c>
      <c r="D108" s="112" t="e">
        <f>VLOOKUP($F108,'教科書一覧（関数用）'!$B$662:$I$1099,7,FALSE)</f>
        <v>#N/A</v>
      </c>
      <c r="E108" s="112"/>
      <c r="F108" s="188"/>
      <c r="G108" s="189"/>
      <c r="H108" s="115" t="e">
        <f>VLOOKUP($F108,'教科書一覧（関数用）'!$B$662:$I$1099,8,FALSE)</f>
        <v>#N/A</v>
      </c>
      <c r="I108" s="115"/>
      <c r="J108" s="115"/>
      <c r="K108" s="34"/>
      <c r="L108" s="34"/>
      <c r="M108" s="11">
        <f t="shared" si="11"/>
        <v>0</v>
      </c>
      <c r="N108" s="113"/>
      <c r="O108" s="190"/>
      <c r="P108" s="34"/>
      <c r="Q108" s="1">
        <f t="shared" si="12"/>
        <v>0</v>
      </c>
      <c r="R108" s="1">
        <f t="shared" si="13"/>
        <v>0</v>
      </c>
      <c r="S108" s="1">
        <f t="shared" si="14"/>
        <v>0</v>
      </c>
    </row>
    <row r="109" spans="1:19" ht="30" customHeight="1" x14ac:dyDescent="0.2">
      <c r="A109" s="200" t="e">
        <f>VLOOKUP($F109,'教科書一覧（関数用）'!$B$662:$I$1099,5,FALSE)</f>
        <v>#N/A</v>
      </c>
      <c r="B109" s="201"/>
      <c r="C109" s="93" t="e">
        <f>VLOOKUP($F109,'教科書一覧（関数用）'!$B$662:$I$1099,6,FALSE)</f>
        <v>#N/A</v>
      </c>
      <c r="D109" s="112" t="e">
        <f>VLOOKUP($F109,'教科書一覧（関数用）'!$B$662:$I$1099,7,FALSE)</f>
        <v>#N/A</v>
      </c>
      <c r="E109" s="112"/>
      <c r="F109" s="188"/>
      <c r="G109" s="189"/>
      <c r="H109" s="115" t="e">
        <f>VLOOKUP($F109,'教科書一覧（関数用）'!$B$662:$I$1099,8,FALSE)</f>
        <v>#N/A</v>
      </c>
      <c r="I109" s="115"/>
      <c r="J109" s="115"/>
      <c r="K109" s="34"/>
      <c r="L109" s="34"/>
      <c r="M109" s="11">
        <f t="shared" si="11"/>
        <v>0</v>
      </c>
      <c r="N109" s="113"/>
      <c r="O109" s="190"/>
      <c r="P109" s="34"/>
      <c r="Q109" s="1">
        <f t="shared" si="12"/>
        <v>0</v>
      </c>
      <c r="R109" s="1">
        <f t="shared" si="13"/>
        <v>0</v>
      </c>
      <c r="S109" s="1">
        <f t="shared" si="14"/>
        <v>0</v>
      </c>
    </row>
    <row r="110" spans="1:19" ht="30" customHeight="1" x14ac:dyDescent="0.2">
      <c r="A110" s="200" t="e">
        <f>VLOOKUP($F110,'教科書一覧（関数用）'!$B$662:$I$1099,5,FALSE)</f>
        <v>#N/A</v>
      </c>
      <c r="B110" s="201"/>
      <c r="C110" s="93" t="e">
        <f>VLOOKUP($F110,'教科書一覧（関数用）'!$B$662:$I$1099,6,FALSE)</f>
        <v>#N/A</v>
      </c>
      <c r="D110" s="112" t="e">
        <f>VLOOKUP($F110,'教科書一覧（関数用）'!$B$662:$I$1099,7,FALSE)</f>
        <v>#N/A</v>
      </c>
      <c r="E110" s="112"/>
      <c r="F110" s="188"/>
      <c r="G110" s="189"/>
      <c r="H110" s="115" t="e">
        <f>VLOOKUP($F110,'教科書一覧（関数用）'!$B$662:$I$1099,8,FALSE)</f>
        <v>#N/A</v>
      </c>
      <c r="I110" s="115"/>
      <c r="J110" s="115"/>
      <c r="K110" s="34"/>
      <c r="L110" s="34"/>
      <c r="M110" s="11">
        <f t="shared" si="11"/>
        <v>0</v>
      </c>
      <c r="N110" s="113"/>
      <c r="O110" s="190"/>
      <c r="P110" s="34"/>
      <c r="Q110" s="1">
        <f t="shared" si="12"/>
        <v>0</v>
      </c>
      <c r="R110" s="1">
        <f t="shared" si="13"/>
        <v>0</v>
      </c>
      <c r="S110" s="1">
        <f t="shared" si="14"/>
        <v>0</v>
      </c>
    </row>
    <row r="111" spans="1:19" ht="30" customHeight="1" x14ac:dyDescent="0.2">
      <c r="A111" s="249"/>
      <c r="B111" s="249"/>
      <c r="C111" s="72"/>
      <c r="D111" s="250"/>
      <c r="E111" s="250"/>
      <c r="F111" s="74"/>
      <c r="G111" s="75"/>
      <c r="H111" s="245" t="s">
        <v>2152</v>
      </c>
      <c r="I111" s="245"/>
      <c r="J111" s="246"/>
      <c r="K111" s="8">
        <f>SUM(K90:K110,K63:K87,K34:K60,K16:K31,Q16:Q31,Q34:Q60,Q63:Q87,Q90:Q110)</f>
        <v>0</v>
      </c>
      <c r="L111" s="8">
        <f>SUM(L90:L110,L63:L87,L34:L60,L16:L31,R16:R31,R34:R60,R63:R87,R90:R110)</f>
        <v>0</v>
      </c>
      <c r="M111" s="8">
        <f>SUM(M90:M110,M63:M87,M34:M60,M16:M31,S16:S31,S34:S60,S63:S87,S90:S110)</f>
        <v>0</v>
      </c>
      <c r="N111" s="251"/>
      <c r="O111" s="252"/>
      <c r="P111" s="77"/>
    </row>
  </sheetData>
  <sheetProtection formatCells="0" formatColumns="0" formatRows="0"/>
  <protectedRanges>
    <protectedRange sqref="A4:G5 I4:L5 N3:N4 E7:N12 F16:G31 K16:L31 N16:P31 F34:G60 K34:L60 N34:P60 F63:G87 K63:L87 N63:P87 F90:G110 K90:L110 N90:P110" name="範囲1"/>
    <protectedRange sqref="M5:P5" name="範囲2"/>
  </protectedRanges>
  <mergeCells count="539">
    <mergeCell ref="A111:B111"/>
    <mergeCell ref="D111:E111"/>
    <mergeCell ref="H111:J111"/>
    <mergeCell ref="N111:O111"/>
    <mergeCell ref="A109:B109"/>
    <mergeCell ref="D109:E109"/>
    <mergeCell ref="F109:G109"/>
    <mergeCell ref="H109:J109"/>
    <mergeCell ref="N109:O109"/>
    <mergeCell ref="A110:B110"/>
    <mergeCell ref="D110:E110"/>
    <mergeCell ref="F110:G110"/>
    <mergeCell ref="H110:J110"/>
    <mergeCell ref="N110:O110"/>
    <mergeCell ref="A107:B107"/>
    <mergeCell ref="D107:E107"/>
    <mergeCell ref="F107:G107"/>
    <mergeCell ref="H107:J107"/>
    <mergeCell ref="N107:O107"/>
    <mergeCell ref="A108:B108"/>
    <mergeCell ref="D108:E108"/>
    <mergeCell ref="F108:G108"/>
    <mergeCell ref="H108:J108"/>
    <mergeCell ref="N108:O108"/>
    <mergeCell ref="A105:B105"/>
    <mergeCell ref="D105:E105"/>
    <mergeCell ref="F105:G105"/>
    <mergeCell ref="H105:J105"/>
    <mergeCell ref="N105:O105"/>
    <mergeCell ref="A106:B106"/>
    <mergeCell ref="D106:E106"/>
    <mergeCell ref="F106:G106"/>
    <mergeCell ref="H106:J106"/>
    <mergeCell ref="N106:O106"/>
    <mergeCell ref="A103:B103"/>
    <mergeCell ref="D103:E103"/>
    <mergeCell ref="F103:G103"/>
    <mergeCell ref="H103:J103"/>
    <mergeCell ref="N103:O103"/>
    <mergeCell ref="A104:B104"/>
    <mergeCell ref="D104:E104"/>
    <mergeCell ref="F104:G104"/>
    <mergeCell ref="H104:J104"/>
    <mergeCell ref="N104:O104"/>
    <mergeCell ref="A101:B101"/>
    <mergeCell ref="D101:E101"/>
    <mergeCell ref="F101:G101"/>
    <mergeCell ref="H101:J101"/>
    <mergeCell ref="N101:O101"/>
    <mergeCell ref="A102:B102"/>
    <mergeCell ref="D102:E102"/>
    <mergeCell ref="F102:G102"/>
    <mergeCell ref="H102:J102"/>
    <mergeCell ref="N102:O102"/>
    <mergeCell ref="A99:B99"/>
    <mergeCell ref="D99:E99"/>
    <mergeCell ref="F99:G99"/>
    <mergeCell ref="H99:J99"/>
    <mergeCell ref="N99:O99"/>
    <mergeCell ref="A100:B100"/>
    <mergeCell ref="D100:E100"/>
    <mergeCell ref="F100:G100"/>
    <mergeCell ref="H100:J100"/>
    <mergeCell ref="N100:O100"/>
    <mergeCell ref="A97:B97"/>
    <mergeCell ref="D97:E97"/>
    <mergeCell ref="F97:G97"/>
    <mergeCell ref="H97:J97"/>
    <mergeCell ref="N97:O97"/>
    <mergeCell ref="A98:B98"/>
    <mergeCell ref="D98:E98"/>
    <mergeCell ref="F98:G98"/>
    <mergeCell ref="H98:J98"/>
    <mergeCell ref="N98:O98"/>
    <mergeCell ref="A95:B95"/>
    <mergeCell ref="D95:E95"/>
    <mergeCell ref="F95:G95"/>
    <mergeCell ref="H95:J95"/>
    <mergeCell ref="N95:O95"/>
    <mergeCell ref="A96:B96"/>
    <mergeCell ref="D96:E96"/>
    <mergeCell ref="F96:G96"/>
    <mergeCell ref="H96:J96"/>
    <mergeCell ref="N96:O96"/>
    <mergeCell ref="A93:B93"/>
    <mergeCell ref="D93:E93"/>
    <mergeCell ref="F93:G93"/>
    <mergeCell ref="H93:J93"/>
    <mergeCell ref="N93:O93"/>
    <mergeCell ref="A94:B94"/>
    <mergeCell ref="D94:E94"/>
    <mergeCell ref="F94:G94"/>
    <mergeCell ref="H94:J94"/>
    <mergeCell ref="N94:O94"/>
    <mergeCell ref="A91:B91"/>
    <mergeCell ref="D91:E91"/>
    <mergeCell ref="F91:G91"/>
    <mergeCell ref="H91:J91"/>
    <mergeCell ref="N91:O91"/>
    <mergeCell ref="A92:B92"/>
    <mergeCell ref="D92:E92"/>
    <mergeCell ref="F92:G92"/>
    <mergeCell ref="H92:J92"/>
    <mergeCell ref="N92:O92"/>
    <mergeCell ref="P88:P89"/>
    <mergeCell ref="A89:B89"/>
    <mergeCell ref="D89:E89"/>
    <mergeCell ref="F89:G89"/>
    <mergeCell ref="A90:B90"/>
    <mergeCell ref="D90:E90"/>
    <mergeCell ref="F90:G90"/>
    <mergeCell ref="H90:J90"/>
    <mergeCell ref="N90:O90"/>
    <mergeCell ref="A88:B88"/>
    <mergeCell ref="C88:E88"/>
    <mergeCell ref="F88:G88"/>
    <mergeCell ref="H88:J89"/>
    <mergeCell ref="K88:M88"/>
    <mergeCell ref="N88:O89"/>
    <mergeCell ref="A86:B86"/>
    <mergeCell ref="D86:E86"/>
    <mergeCell ref="F86:G86"/>
    <mergeCell ref="H86:J86"/>
    <mergeCell ref="N86:O86"/>
    <mergeCell ref="A87:B87"/>
    <mergeCell ref="D87:E87"/>
    <mergeCell ref="F87:G87"/>
    <mergeCell ref="H87:J87"/>
    <mergeCell ref="N87:O87"/>
    <mergeCell ref="A84:B84"/>
    <mergeCell ref="D84:E84"/>
    <mergeCell ref="F84:G84"/>
    <mergeCell ref="H84:J84"/>
    <mergeCell ref="N84:O84"/>
    <mergeCell ref="A85:B85"/>
    <mergeCell ref="D85:E85"/>
    <mergeCell ref="F85:G85"/>
    <mergeCell ref="H85:J85"/>
    <mergeCell ref="N85:O85"/>
    <mergeCell ref="A82:B82"/>
    <mergeCell ref="D82:E82"/>
    <mergeCell ref="F82:G82"/>
    <mergeCell ref="H82:J82"/>
    <mergeCell ref="N82:O82"/>
    <mergeCell ref="A83:B83"/>
    <mergeCell ref="D83:E83"/>
    <mergeCell ref="F83:G83"/>
    <mergeCell ref="H83:J83"/>
    <mergeCell ref="N83:O83"/>
    <mergeCell ref="A80:B80"/>
    <mergeCell ref="D80:E80"/>
    <mergeCell ref="F80:G80"/>
    <mergeCell ref="H80:J80"/>
    <mergeCell ref="N80:O80"/>
    <mergeCell ref="A81:B81"/>
    <mergeCell ref="D81:E81"/>
    <mergeCell ref="F81:G81"/>
    <mergeCell ref="H81:J81"/>
    <mergeCell ref="N81:O81"/>
    <mergeCell ref="A78:B78"/>
    <mergeCell ref="D78:E78"/>
    <mergeCell ref="F78:G78"/>
    <mergeCell ref="H78:J78"/>
    <mergeCell ref="N78:O78"/>
    <mergeCell ref="A79:B79"/>
    <mergeCell ref="D79:E79"/>
    <mergeCell ref="F79:G79"/>
    <mergeCell ref="H79:J79"/>
    <mergeCell ref="N79:O79"/>
    <mergeCell ref="A76:B76"/>
    <mergeCell ref="D76:E76"/>
    <mergeCell ref="F76:G76"/>
    <mergeCell ref="H76:J76"/>
    <mergeCell ref="N76:O76"/>
    <mergeCell ref="A77:B77"/>
    <mergeCell ref="D77:E77"/>
    <mergeCell ref="F77:G77"/>
    <mergeCell ref="H77:J77"/>
    <mergeCell ref="N77:O77"/>
    <mergeCell ref="A74:B74"/>
    <mergeCell ref="D74:E74"/>
    <mergeCell ref="F74:G74"/>
    <mergeCell ref="H74:J74"/>
    <mergeCell ref="N74:O74"/>
    <mergeCell ref="A75:B75"/>
    <mergeCell ref="D75:E75"/>
    <mergeCell ref="F75:G75"/>
    <mergeCell ref="H75:J75"/>
    <mergeCell ref="N75:O75"/>
    <mergeCell ref="A72:B72"/>
    <mergeCell ref="D72:E72"/>
    <mergeCell ref="F72:G72"/>
    <mergeCell ref="H72:J72"/>
    <mergeCell ref="N72:O72"/>
    <mergeCell ref="A73:B73"/>
    <mergeCell ref="D73:E73"/>
    <mergeCell ref="F73:G73"/>
    <mergeCell ref="H73:J73"/>
    <mergeCell ref="N73:O73"/>
    <mergeCell ref="A70:B70"/>
    <mergeCell ref="D70:E70"/>
    <mergeCell ref="F70:G70"/>
    <mergeCell ref="H70:J70"/>
    <mergeCell ref="N70:O70"/>
    <mergeCell ref="A71:B71"/>
    <mergeCell ref="D71:E71"/>
    <mergeCell ref="F71:G71"/>
    <mergeCell ref="H71:J71"/>
    <mergeCell ref="N71:O71"/>
    <mergeCell ref="A68:B68"/>
    <mergeCell ref="D68:E68"/>
    <mergeCell ref="F68:G68"/>
    <mergeCell ref="H68:J68"/>
    <mergeCell ref="N68:O68"/>
    <mergeCell ref="A69:B69"/>
    <mergeCell ref="D69:E69"/>
    <mergeCell ref="F69:G69"/>
    <mergeCell ref="H69:J69"/>
    <mergeCell ref="N69:O69"/>
    <mergeCell ref="A66:B66"/>
    <mergeCell ref="D66:E66"/>
    <mergeCell ref="F66:G66"/>
    <mergeCell ref="H66:J66"/>
    <mergeCell ref="N66:O66"/>
    <mergeCell ref="A67:B67"/>
    <mergeCell ref="D67:E67"/>
    <mergeCell ref="F67:G67"/>
    <mergeCell ref="H67:J67"/>
    <mergeCell ref="N67:O67"/>
    <mergeCell ref="A64:B64"/>
    <mergeCell ref="D64:E64"/>
    <mergeCell ref="F64:G64"/>
    <mergeCell ref="H64:J64"/>
    <mergeCell ref="N64:O64"/>
    <mergeCell ref="A65:B65"/>
    <mergeCell ref="D65:E65"/>
    <mergeCell ref="F65:G65"/>
    <mergeCell ref="H65:J65"/>
    <mergeCell ref="N65:O65"/>
    <mergeCell ref="P61:P62"/>
    <mergeCell ref="A62:B62"/>
    <mergeCell ref="D62:E62"/>
    <mergeCell ref="F62:G62"/>
    <mergeCell ref="A63:B63"/>
    <mergeCell ref="A60:B60"/>
    <mergeCell ref="D60:E60"/>
    <mergeCell ref="F60:G60"/>
    <mergeCell ref="H60:J60"/>
    <mergeCell ref="N60:O60"/>
    <mergeCell ref="D63:E63"/>
    <mergeCell ref="F63:G63"/>
    <mergeCell ref="H63:J63"/>
    <mergeCell ref="N63:O63"/>
    <mergeCell ref="A61:B61"/>
    <mergeCell ref="C61:E61"/>
    <mergeCell ref="F61:G61"/>
    <mergeCell ref="H61:J62"/>
    <mergeCell ref="K61:M61"/>
    <mergeCell ref="N61:O62"/>
    <mergeCell ref="A58:B58"/>
    <mergeCell ref="D58:E58"/>
    <mergeCell ref="F58:G58"/>
    <mergeCell ref="H58:J58"/>
    <mergeCell ref="N58:O58"/>
    <mergeCell ref="A59:B59"/>
    <mergeCell ref="D59:E59"/>
    <mergeCell ref="F59:G59"/>
    <mergeCell ref="H59:J59"/>
    <mergeCell ref="N59:O59"/>
    <mergeCell ref="A56:B56"/>
    <mergeCell ref="D56:E56"/>
    <mergeCell ref="F56:G56"/>
    <mergeCell ref="H56:J56"/>
    <mergeCell ref="N56:O56"/>
    <mergeCell ref="A57:B57"/>
    <mergeCell ref="D57:E57"/>
    <mergeCell ref="F57:G57"/>
    <mergeCell ref="H57:J57"/>
    <mergeCell ref="N57:O57"/>
    <mergeCell ref="A54:B54"/>
    <mergeCell ref="D54:E54"/>
    <mergeCell ref="F54:G54"/>
    <mergeCell ref="H54:J54"/>
    <mergeCell ref="N54:O54"/>
    <mergeCell ref="A55:B55"/>
    <mergeCell ref="D55:E55"/>
    <mergeCell ref="F55:G55"/>
    <mergeCell ref="H55:J55"/>
    <mergeCell ref="N55:O55"/>
    <mergeCell ref="A52:B52"/>
    <mergeCell ref="D52:E52"/>
    <mergeCell ref="F52:G52"/>
    <mergeCell ref="H52:J52"/>
    <mergeCell ref="N52:O52"/>
    <mergeCell ref="A53:B53"/>
    <mergeCell ref="D53:E53"/>
    <mergeCell ref="F53:G53"/>
    <mergeCell ref="H53:J53"/>
    <mergeCell ref="N53:O53"/>
    <mergeCell ref="A50:B50"/>
    <mergeCell ref="D50:E50"/>
    <mergeCell ref="F50:G50"/>
    <mergeCell ref="H50:J50"/>
    <mergeCell ref="N50:O50"/>
    <mergeCell ref="A51:B51"/>
    <mergeCell ref="D51:E51"/>
    <mergeCell ref="F51:G51"/>
    <mergeCell ref="H51:J51"/>
    <mergeCell ref="N51:O51"/>
    <mergeCell ref="A48:B48"/>
    <mergeCell ref="D48:E48"/>
    <mergeCell ref="F48:G48"/>
    <mergeCell ref="H48:J48"/>
    <mergeCell ref="N48:O48"/>
    <mergeCell ref="A49:B49"/>
    <mergeCell ref="D49:E49"/>
    <mergeCell ref="F49:G49"/>
    <mergeCell ref="H49:J49"/>
    <mergeCell ref="N49:O49"/>
    <mergeCell ref="A46:B46"/>
    <mergeCell ref="D46:E46"/>
    <mergeCell ref="F46:G46"/>
    <mergeCell ref="H46:J46"/>
    <mergeCell ref="N46:O46"/>
    <mergeCell ref="A47:B47"/>
    <mergeCell ref="D47:E47"/>
    <mergeCell ref="F47:G47"/>
    <mergeCell ref="H47:J47"/>
    <mergeCell ref="N47:O47"/>
    <mergeCell ref="A44:B44"/>
    <mergeCell ref="D44:E44"/>
    <mergeCell ref="F44:G44"/>
    <mergeCell ref="H44:J44"/>
    <mergeCell ref="N44:O44"/>
    <mergeCell ref="A45:B45"/>
    <mergeCell ref="D45:E45"/>
    <mergeCell ref="F45:G45"/>
    <mergeCell ref="H45:J45"/>
    <mergeCell ref="N45:O45"/>
    <mergeCell ref="A42:B42"/>
    <mergeCell ref="D42:E42"/>
    <mergeCell ref="F42:G42"/>
    <mergeCell ref="H42:J42"/>
    <mergeCell ref="N42:O42"/>
    <mergeCell ref="A43:B43"/>
    <mergeCell ref="D43:E43"/>
    <mergeCell ref="F43:G43"/>
    <mergeCell ref="H43:J43"/>
    <mergeCell ref="N43:O43"/>
    <mergeCell ref="A40:B40"/>
    <mergeCell ref="D40:E40"/>
    <mergeCell ref="F40:G40"/>
    <mergeCell ref="H40:J40"/>
    <mergeCell ref="N40:O40"/>
    <mergeCell ref="A41:B41"/>
    <mergeCell ref="D41:E41"/>
    <mergeCell ref="F41:G41"/>
    <mergeCell ref="H41:J41"/>
    <mergeCell ref="N41:O41"/>
    <mergeCell ref="A38:B38"/>
    <mergeCell ref="D38:E38"/>
    <mergeCell ref="F38:G38"/>
    <mergeCell ref="H38:J38"/>
    <mergeCell ref="N38:O38"/>
    <mergeCell ref="A39:B39"/>
    <mergeCell ref="D39:E39"/>
    <mergeCell ref="F39:G39"/>
    <mergeCell ref="H39:J39"/>
    <mergeCell ref="N39:O39"/>
    <mergeCell ref="A36:B36"/>
    <mergeCell ref="D36:E36"/>
    <mergeCell ref="F36:G36"/>
    <mergeCell ref="H36:J36"/>
    <mergeCell ref="N36:O36"/>
    <mergeCell ref="A37:B37"/>
    <mergeCell ref="D37:E37"/>
    <mergeCell ref="F37:G37"/>
    <mergeCell ref="H37:J37"/>
    <mergeCell ref="N37:O37"/>
    <mergeCell ref="A34:B34"/>
    <mergeCell ref="D34:E34"/>
    <mergeCell ref="F34:G34"/>
    <mergeCell ref="H34:J34"/>
    <mergeCell ref="N34:O34"/>
    <mergeCell ref="A35:B35"/>
    <mergeCell ref="D35:E35"/>
    <mergeCell ref="F35:G35"/>
    <mergeCell ref="H35:J35"/>
    <mergeCell ref="N35:O35"/>
    <mergeCell ref="A32:B32"/>
    <mergeCell ref="C32:E32"/>
    <mergeCell ref="F32:G32"/>
    <mergeCell ref="H32:J33"/>
    <mergeCell ref="K32:M32"/>
    <mergeCell ref="N32:O33"/>
    <mergeCell ref="P32:P33"/>
    <mergeCell ref="A33:B33"/>
    <mergeCell ref="D33:E33"/>
    <mergeCell ref="F33:G33"/>
    <mergeCell ref="A30:B30"/>
    <mergeCell ref="D30:E30"/>
    <mergeCell ref="F30:G30"/>
    <mergeCell ref="H30:J30"/>
    <mergeCell ref="N30:O30"/>
    <mergeCell ref="A31:B31"/>
    <mergeCell ref="D31:E31"/>
    <mergeCell ref="F31:G31"/>
    <mergeCell ref="H31:J31"/>
    <mergeCell ref="N31:O31"/>
    <mergeCell ref="A28:B28"/>
    <mergeCell ref="D28:E28"/>
    <mergeCell ref="F28:G28"/>
    <mergeCell ref="H28:J28"/>
    <mergeCell ref="N28:O28"/>
    <mergeCell ref="A29:B29"/>
    <mergeCell ref="D29:E29"/>
    <mergeCell ref="F29:G29"/>
    <mergeCell ref="H29:J29"/>
    <mergeCell ref="N29:O29"/>
    <mergeCell ref="A26:B26"/>
    <mergeCell ref="D26:E26"/>
    <mergeCell ref="F26:G26"/>
    <mergeCell ref="H26:J26"/>
    <mergeCell ref="N26:O26"/>
    <mergeCell ref="A27:B27"/>
    <mergeCell ref="D27:E27"/>
    <mergeCell ref="F27:G27"/>
    <mergeCell ref="H27:J27"/>
    <mergeCell ref="N27:O27"/>
    <mergeCell ref="A24:B24"/>
    <mergeCell ref="D24:E24"/>
    <mergeCell ref="F24:G24"/>
    <mergeCell ref="H24:J24"/>
    <mergeCell ref="N24:O24"/>
    <mergeCell ref="A25:B25"/>
    <mergeCell ref="D25:E25"/>
    <mergeCell ref="F25:G25"/>
    <mergeCell ref="H25:J25"/>
    <mergeCell ref="N25:O25"/>
    <mergeCell ref="A22:B22"/>
    <mergeCell ref="D22:E22"/>
    <mergeCell ref="F22:G22"/>
    <mergeCell ref="H22:J22"/>
    <mergeCell ref="N22:O22"/>
    <mergeCell ref="A23:B23"/>
    <mergeCell ref="D23:E23"/>
    <mergeCell ref="F23:G23"/>
    <mergeCell ref="H23:J23"/>
    <mergeCell ref="N23:O23"/>
    <mergeCell ref="A20:B20"/>
    <mergeCell ref="D20:E20"/>
    <mergeCell ref="F20:G20"/>
    <mergeCell ref="H20:J20"/>
    <mergeCell ref="N20:O20"/>
    <mergeCell ref="A21:B21"/>
    <mergeCell ref="D21:E21"/>
    <mergeCell ref="F21:G21"/>
    <mergeCell ref="H21:J21"/>
    <mergeCell ref="N21:O21"/>
    <mergeCell ref="A18:B18"/>
    <mergeCell ref="D18:E18"/>
    <mergeCell ref="F18:G18"/>
    <mergeCell ref="H18:J18"/>
    <mergeCell ref="N18:O18"/>
    <mergeCell ref="A19:B19"/>
    <mergeCell ref="D19:E19"/>
    <mergeCell ref="F19:G19"/>
    <mergeCell ref="H19:J19"/>
    <mergeCell ref="N19:O19"/>
    <mergeCell ref="A16:B16"/>
    <mergeCell ref="D16:E16"/>
    <mergeCell ref="F16:G16"/>
    <mergeCell ref="H16:J16"/>
    <mergeCell ref="N16:O16"/>
    <mergeCell ref="A14:B14"/>
    <mergeCell ref="A17:B17"/>
    <mergeCell ref="D17:E17"/>
    <mergeCell ref="F17:G17"/>
    <mergeCell ref="H17:J17"/>
    <mergeCell ref="N17:O17"/>
    <mergeCell ref="O12:P12"/>
    <mergeCell ref="B11:D11"/>
    <mergeCell ref="E11:G11"/>
    <mergeCell ref="H11:I11"/>
    <mergeCell ref="K11:L11"/>
    <mergeCell ref="M11:N11"/>
    <mergeCell ref="O11:P11"/>
    <mergeCell ref="C14:E14"/>
    <mergeCell ref="F14:G14"/>
    <mergeCell ref="H14:J15"/>
    <mergeCell ref="K14:M14"/>
    <mergeCell ref="N14:O15"/>
    <mergeCell ref="B12:D12"/>
    <mergeCell ref="E12:G12"/>
    <mergeCell ref="H12:I12"/>
    <mergeCell ref="K12:L12"/>
    <mergeCell ref="M12:N12"/>
    <mergeCell ref="P14:P15"/>
    <mergeCell ref="A15:B15"/>
    <mergeCell ref="D15:E15"/>
    <mergeCell ref="F15:G15"/>
    <mergeCell ref="A7:A12"/>
    <mergeCell ref="B7:D7"/>
    <mergeCell ref="E7:G7"/>
    <mergeCell ref="H7:I7"/>
    <mergeCell ref="K7:L7"/>
    <mergeCell ref="M7:N7"/>
    <mergeCell ref="O7:P7"/>
    <mergeCell ref="B8:D8"/>
    <mergeCell ref="E8:G8"/>
    <mergeCell ref="H8:I8"/>
    <mergeCell ref="K8:L8"/>
    <mergeCell ref="M8:N8"/>
    <mergeCell ref="O8:P8"/>
    <mergeCell ref="B9:D9"/>
    <mergeCell ref="E9:G9"/>
    <mergeCell ref="H9:I9"/>
    <mergeCell ref="K9:L9"/>
    <mergeCell ref="M9:N9"/>
    <mergeCell ref="O9:P9"/>
    <mergeCell ref="B10:D10"/>
    <mergeCell ref="E10:G10"/>
    <mergeCell ref="H10:I10"/>
    <mergeCell ref="K10:L10"/>
    <mergeCell ref="M10:N10"/>
    <mergeCell ref="O10:P10"/>
    <mergeCell ref="A1:B1"/>
    <mergeCell ref="F1:L1"/>
    <mergeCell ref="N1:P1"/>
    <mergeCell ref="N3:O3"/>
    <mergeCell ref="A4:A5"/>
    <mergeCell ref="D4:D5"/>
    <mergeCell ref="E4:E5"/>
    <mergeCell ref="F4:F5"/>
    <mergeCell ref="G4:G5"/>
    <mergeCell ref="I4:L4"/>
    <mergeCell ref="N4:P4"/>
    <mergeCell ref="I5:L5"/>
    <mergeCell ref="N5:P5"/>
  </mergeCells>
  <phoneticPr fontId="2"/>
  <dataValidations count="1">
    <dataValidation type="custom" imeMode="hiragana" allowBlank="1" showInputMessage="1" showErrorMessage="1" errorTitle="入力エラー" error="全て全角で入力してください" sqref="F90:F110 G104:G110 G90 G58 G63:G64 G69:G71 F34:G39 G22:G31 G67 G16 G49:G50 G53 G55:G56 G73:G75 F63:F87 F16:F31 F40:F60 G40:G47">
      <formula1>LEN(F16)*2=LENB(F16)</formula1>
    </dataValidation>
  </dataValidations>
  <printOptions horizontalCentered="1"/>
  <pageMargins left="0.23622047244094491" right="0.11811023622047245" top="0.47244094488188981" bottom="0.15748031496062992" header="0.47244094488188981" footer="0.15748031496062992"/>
  <pageSetup paperSize="9" scale="82" orientation="portrait" errors="blank" horizontalDpi="300" verticalDpi="300" r:id="rId1"/>
  <headerFooter alignWithMargins="0">
    <oddFooter>&amp;C&amp;P／&amp;N</oddFooter>
  </headerFooter>
  <rowBreaks count="3" manualBreakCount="3">
    <brk id="31" max="15" man="1"/>
    <brk id="60" max="15" man="1"/>
    <brk id="8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99"/>
  <sheetViews>
    <sheetView zoomScaleNormal="100" zoomScaleSheetLayoutView="100" workbookViewId="0">
      <pane ySplit="3" topLeftCell="A4" activePane="bottomLeft" state="frozen"/>
      <selection pane="bottomLeft"/>
    </sheetView>
  </sheetViews>
  <sheetFormatPr defaultColWidth="9" defaultRowHeight="13.2" x14ac:dyDescent="0.2"/>
  <cols>
    <col min="1" max="1" width="9.6640625" style="22" customWidth="1"/>
    <col min="2" max="3" width="10.6640625" style="22" customWidth="1"/>
    <col min="4" max="4" width="13.77734375" style="19" bestFit="1" customWidth="1"/>
    <col min="5" max="5" width="11.77734375" style="22" bestFit="1" customWidth="1"/>
    <col min="6" max="6" width="26.44140625" style="22" bestFit="1" customWidth="1"/>
    <col min="7" max="7" width="7.6640625" style="21" customWidth="1"/>
    <col min="8" max="8" width="13.109375" style="21" customWidth="1"/>
    <col min="9" max="9" width="70.6640625" style="28" customWidth="1"/>
    <col min="10" max="16384" width="9" style="21"/>
  </cols>
  <sheetData>
    <row r="1" spans="1:9" ht="24.75" customHeight="1" x14ac:dyDescent="0.2">
      <c r="B1" s="94"/>
      <c r="C1" s="94"/>
      <c r="E1" s="253" t="s">
        <v>1886</v>
      </c>
      <c r="F1" s="253"/>
      <c r="G1" s="253"/>
      <c r="H1" s="253"/>
      <c r="I1" s="20"/>
    </row>
    <row r="2" spans="1:9" ht="19.5" customHeight="1" thickBot="1" x14ac:dyDescent="0.25">
      <c r="F2" s="23"/>
    </row>
    <row r="3" spans="1:9" s="29" customFormat="1" ht="24" customHeight="1" x14ac:dyDescent="0.2">
      <c r="A3" s="56" t="s">
        <v>1363</v>
      </c>
      <c r="B3" s="254" t="s">
        <v>1827</v>
      </c>
      <c r="C3" s="255"/>
      <c r="D3" s="57" t="s">
        <v>12</v>
      </c>
      <c r="E3" s="57" t="s">
        <v>13</v>
      </c>
      <c r="F3" s="57" t="s">
        <v>14</v>
      </c>
      <c r="G3" s="57" t="s">
        <v>15</v>
      </c>
      <c r="H3" s="57" t="s">
        <v>16</v>
      </c>
      <c r="I3" s="58" t="s">
        <v>17</v>
      </c>
    </row>
    <row r="4" spans="1:9" ht="18" customHeight="1" x14ac:dyDescent="0.2">
      <c r="A4" s="36" t="s">
        <v>1361</v>
      </c>
      <c r="B4" s="209" t="s">
        <v>302</v>
      </c>
      <c r="C4" s="210"/>
      <c r="D4" s="37" t="s">
        <v>926</v>
      </c>
      <c r="E4" s="37" t="s">
        <v>927</v>
      </c>
      <c r="F4" s="37" t="s">
        <v>928</v>
      </c>
      <c r="G4" s="37">
        <v>2</v>
      </c>
      <c r="H4" s="37" t="s">
        <v>72</v>
      </c>
      <c r="I4" s="42" t="s">
        <v>929</v>
      </c>
    </row>
    <row r="5" spans="1:9" ht="18" customHeight="1" x14ac:dyDescent="0.2">
      <c r="A5" s="36" t="s">
        <v>1361</v>
      </c>
      <c r="B5" s="209" t="s">
        <v>303</v>
      </c>
      <c r="C5" s="210"/>
      <c r="D5" s="37" t="s">
        <v>2150</v>
      </c>
      <c r="E5" s="37" t="s">
        <v>927</v>
      </c>
      <c r="F5" s="37" t="s">
        <v>928</v>
      </c>
      <c r="G5" s="37">
        <v>2</v>
      </c>
      <c r="H5" s="37" t="s">
        <v>72</v>
      </c>
      <c r="I5" s="42" t="s">
        <v>930</v>
      </c>
    </row>
    <row r="6" spans="1:9" ht="18" customHeight="1" x14ac:dyDescent="0.2">
      <c r="A6" s="36" t="s">
        <v>1361</v>
      </c>
      <c r="B6" s="209" t="s">
        <v>304</v>
      </c>
      <c r="C6" s="210"/>
      <c r="D6" s="37" t="s">
        <v>926</v>
      </c>
      <c r="E6" s="37" t="s">
        <v>927</v>
      </c>
      <c r="F6" s="37" t="s">
        <v>928</v>
      </c>
      <c r="G6" s="37">
        <v>2</v>
      </c>
      <c r="H6" s="37" t="s">
        <v>72</v>
      </c>
      <c r="I6" s="42" t="s">
        <v>928</v>
      </c>
    </row>
    <row r="7" spans="1:9" ht="18" customHeight="1" x14ac:dyDescent="0.2">
      <c r="A7" s="36" t="s">
        <v>1361</v>
      </c>
      <c r="B7" s="209" t="s">
        <v>305</v>
      </c>
      <c r="C7" s="210"/>
      <c r="D7" s="37" t="s">
        <v>926</v>
      </c>
      <c r="E7" s="37" t="s">
        <v>927</v>
      </c>
      <c r="F7" s="37" t="s">
        <v>928</v>
      </c>
      <c r="G7" s="37">
        <v>15</v>
      </c>
      <c r="H7" s="37" t="s">
        <v>195</v>
      </c>
      <c r="I7" s="42" t="s">
        <v>931</v>
      </c>
    </row>
    <row r="8" spans="1:9" ht="18" customHeight="1" x14ac:dyDescent="0.2">
      <c r="A8" s="36" t="s">
        <v>1361</v>
      </c>
      <c r="B8" s="209" t="s">
        <v>306</v>
      </c>
      <c r="C8" s="210"/>
      <c r="D8" s="37" t="s">
        <v>926</v>
      </c>
      <c r="E8" s="37" t="s">
        <v>927</v>
      </c>
      <c r="F8" s="37" t="s">
        <v>928</v>
      </c>
      <c r="G8" s="37">
        <v>15</v>
      </c>
      <c r="H8" s="37" t="s">
        <v>195</v>
      </c>
      <c r="I8" s="42" t="s">
        <v>932</v>
      </c>
    </row>
    <row r="9" spans="1:9" ht="18" customHeight="1" x14ac:dyDescent="0.2">
      <c r="A9" s="36" t="s">
        <v>1361</v>
      </c>
      <c r="B9" s="209" t="s">
        <v>307</v>
      </c>
      <c r="C9" s="210"/>
      <c r="D9" s="37" t="s">
        <v>926</v>
      </c>
      <c r="E9" s="37" t="s">
        <v>927</v>
      </c>
      <c r="F9" s="37" t="s">
        <v>928</v>
      </c>
      <c r="G9" s="37">
        <v>50</v>
      </c>
      <c r="H9" s="37" t="s">
        <v>67</v>
      </c>
      <c r="I9" s="42" t="s">
        <v>928</v>
      </c>
    </row>
    <row r="10" spans="1:9" ht="18" customHeight="1" x14ac:dyDescent="0.2">
      <c r="A10" s="36" t="s">
        <v>1361</v>
      </c>
      <c r="B10" s="209" t="s">
        <v>308</v>
      </c>
      <c r="C10" s="210"/>
      <c r="D10" s="37" t="s">
        <v>926</v>
      </c>
      <c r="E10" s="37" t="s">
        <v>927</v>
      </c>
      <c r="F10" s="37" t="s">
        <v>928</v>
      </c>
      <c r="G10" s="37">
        <v>50</v>
      </c>
      <c r="H10" s="37" t="s">
        <v>67</v>
      </c>
      <c r="I10" s="42" t="s">
        <v>933</v>
      </c>
    </row>
    <row r="11" spans="1:9" ht="18" customHeight="1" x14ac:dyDescent="0.2">
      <c r="A11" s="36" t="s">
        <v>1361</v>
      </c>
      <c r="B11" s="209" t="s">
        <v>309</v>
      </c>
      <c r="C11" s="210"/>
      <c r="D11" s="37" t="s">
        <v>926</v>
      </c>
      <c r="E11" s="37" t="s">
        <v>927</v>
      </c>
      <c r="F11" s="37" t="s">
        <v>928</v>
      </c>
      <c r="G11" s="37">
        <v>104</v>
      </c>
      <c r="H11" s="37" t="s">
        <v>394</v>
      </c>
      <c r="I11" s="42" t="s">
        <v>928</v>
      </c>
    </row>
    <row r="12" spans="1:9" ht="18" customHeight="1" x14ac:dyDescent="0.2">
      <c r="A12" s="36" t="s">
        <v>1361</v>
      </c>
      <c r="B12" s="209" t="s">
        <v>310</v>
      </c>
      <c r="C12" s="210"/>
      <c r="D12" s="37" t="s">
        <v>926</v>
      </c>
      <c r="E12" s="37" t="s">
        <v>927</v>
      </c>
      <c r="F12" s="37" t="s">
        <v>928</v>
      </c>
      <c r="G12" s="37">
        <v>104</v>
      </c>
      <c r="H12" s="37" t="s">
        <v>394</v>
      </c>
      <c r="I12" s="42" t="s">
        <v>934</v>
      </c>
    </row>
    <row r="13" spans="1:9" ht="18" customHeight="1" x14ac:dyDescent="0.2">
      <c r="A13" s="36" t="s">
        <v>1361</v>
      </c>
      <c r="B13" s="209" t="s">
        <v>311</v>
      </c>
      <c r="C13" s="210"/>
      <c r="D13" s="37" t="s">
        <v>926</v>
      </c>
      <c r="E13" s="37" t="s">
        <v>927</v>
      </c>
      <c r="F13" s="37" t="s">
        <v>928</v>
      </c>
      <c r="G13" s="37">
        <v>104</v>
      </c>
      <c r="H13" s="37" t="s">
        <v>394</v>
      </c>
      <c r="I13" s="42" t="s">
        <v>933</v>
      </c>
    </row>
    <row r="14" spans="1:9" ht="18" customHeight="1" x14ac:dyDescent="0.2">
      <c r="A14" s="36" t="s">
        <v>1361</v>
      </c>
      <c r="B14" s="209" t="s">
        <v>312</v>
      </c>
      <c r="C14" s="210"/>
      <c r="D14" s="37" t="s">
        <v>926</v>
      </c>
      <c r="E14" s="37" t="s">
        <v>927</v>
      </c>
      <c r="F14" s="37" t="s">
        <v>928</v>
      </c>
      <c r="G14" s="37">
        <v>117</v>
      </c>
      <c r="H14" s="37" t="s">
        <v>313</v>
      </c>
      <c r="I14" s="42" t="s">
        <v>935</v>
      </c>
    </row>
    <row r="15" spans="1:9" ht="18" customHeight="1" x14ac:dyDescent="0.2">
      <c r="A15" s="36" t="s">
        <v>1361</v>
      </c>
      <c r="B15" s="209" t="s">
        <v>314</v>
      </c>
      <c r="C15" s="210"/>
      <c r="D15" s="37" t="s">
        <v>926</v>
      </c>
      <c r="E15" s="37" t="s">
        <v>927</v>
      </c>
      <c r="F15" s="37" t="s">
        <v>928</v>
      </c>
      <c r="G15" s="37">
        <v>143</v>
      </c>
      <c r="H15" s="37" t="s">
        <v>936</v>
      </c>
      <c r="I15" s="42" t="s">
        <v>928</v>
      </c>
    </row>
    <row r="16" spans="1:9" ht="18" customHeight="1" x14ac:dyDescent="0.2">
      <c r="A16" s="36" t="s">
        <v>1361</v>
      </c>
      <c r="B16" s="209" t="s">
        <v>315</v>
      </c>
      <c r="C16" s="210"/>
      <c r="D16" s="37" t="s">
        <v>926</v>
      </c>
      <c r="E16" s="37" t="s">
        <v>927</v>
      </c>
      <c r="F16" s="37" t="s">
        <v>928</v>
      </c>
      <c r="G16" s="37">
        <v>183</v>
      </c>
      <c r="H16" s="37" t="s">
        <v>6</v>
      </c>
      <c r="I16" s="42" t="s">
        <v>934</v>
      </c>
    </row>
    <row r="17" spans="1:9" ht="18" customHeight="1" x14ac:dyDescent="0.2">
      <c r="A17" s="36" t="s">
        <v>1361</v>
      </c>
      <c r="B17" s="209" t="s">
        <v>316</v>
      </c>
      <c r="C17" s="210"/>
      <c r="D17" s="37" t="s">
        <v>926</v>
      </c>
      <c r="E17" s="37" t="s">
        <v>927</v>
      </c>
      <c r="F17" s="37" t="s">
        <v>928</v>
      </c>
      <c r="G17" s="37">
        <v>183</v>
      </c>
      <c r="H17" s="37" t="s">
        <v>6</v>
      </c>
      <c r="I17" s="42" t="s">
        <v>937</v>
      </c>
    </row>
    <row r="18" spans="1:9" ht="18" customHeight="1" x14ac:dyDescent="0.2">
      <c r="A18" s="36" t="s">
        <v>1361</v>
      </c>
      <c r="B18" s="209" t="s">
        <v>317</v>
      </c>
      <c r="C18" s="210"/>
      <c r="D18" s="37" t="s">
        <v>926</v>
      </c>
      <c r="E18" s="37" t="s">
        <v>927</v>
      </c>
      <c r="F18" s="37" t="s">
        <v>928</v>
      </c>
      <c r="G18" s="37">
        <v>183</v>
      </c>
      <c r="H18" s="37" t="s">
        <v>6</v>
      </c>
      <c r="I18" s="42" t="s">
        <v>938</v>
      </c>
    </row>
    <row r="19" spans="1:9" ht="18" customHeight="1" x14ac:dyDescent="0.2">
      <c r="A19" s="36" t="s">
        <v>1361</v>
      </c>
      <c r="B19" s="209" t="s">
        <v>318</v>
      </c>
      <c r="C19" s="210"/>
      <c r="D19" s="37" t="s">
        <v>926</v>
      </c>
      <c r="E19" s="37" t="s">
        <v>927</v>
      </c>
      <c r="F19" s="37" t="s">
        <v>928</v>
      </c>
      <c r="G19" s="37">
        <v>183</v>
      </c>
      <c r="H19" s="37" t="s">
        <v>6</v>
      </c>
      <c r="I19" s="42" t="s">
        <v>939</v>
      </c>
    </row>
    <row r="20" spans="1:9" ht="18" customHeight="1" x14ac:dyDescent="0.2">
      <c r="A20" s="36" t="s">
        <v>1361</v>
      </c>
      <c r="B20" s="209" t="s">
        <v>319</v>
      </c>
      <c r="C20" s="210"/>
      <c r="D20" s="37" t="s">
        <v>926</v>
      </c>
      <c r="E20" s="37" t="s">
        <v>927</v>
      </c>
      <c r="F20" s="37" t="s">
        <v>928</v>
      </c>
      <c r="G20" s="37">
        <v>212</v>
      </c>
      <c r="H20" s="37" t="s">
        <v>612</v>
      </c>
      <c r="I20" s="42" t="s">
        <v>940</v>
      </c>
    </row>
    <row r="21" spans="1:9" ht="18" customHeight="1" x14ac:dyDescent="0.2">
      <c r="A21" s="36" t="s">
        <v>1361</v>
      </c>
      <c r="B21" s="209" t="s">
        <v>320</v>
      </c>
      <c r="C21" s="210"/>
      <c r="D21" s="37" t="s">
        <v>926</v>
      </c>
      <c r="E21" s="37" t="s">
        <v>927</v>
      </c>
      <c r="F21" s="37" t="s">
        <v>941</v>
      </c>
      <c r="G21" s="37">
        <v>2</v>
      </c>
      <c r="H21" s="37" t="s">
        <v>72</v>
      </c>
      <c r="I21" s="42" t="s">
        <v>942</v>
      </c>
    </row>
    <row r="22" spans="1:9" ht="18" customHeight="1" x14ac:dyDescent="0.2">
      <c r="A22" s="36" t="s">
        <v>1361</v>
      </c>
      <c r="B22" s="209" t="s">
        <v>321</v>
      </c>
      <c r="C22" s="210"/>
      <c r="D22" s="37" t="s">
        <v>926</v>
      </c>
      <c r="E22" s="37" t="s">
        <v>927</v>
      </c>
      <c r="F22" s="37" t="s">
        <v>941</v>
      </c>
      <c r="G22" s="37">
        <v>2</v>
      </c>
      <c r="H22" s="37" t="s">
        <v>72</v>
      </c>
      <c r="I22" s="42" t="s">
        <v>943</v>
      </c>
    </row>
    <row r="23" spans="1:9" ht="18" customHeight="1" x14ac:dyDescent="0.2">
      <c r="A23" s="36" t="s">
        <v>1361</v>
      </c>
      <c r="B23" s="209" t="s">
        <v>322</v>
      </c>
      <c r="C23" s="210"/>
      <c r="D23" s="37" t="s">
        <v>926</v>
      </c>
      <c r="E23" s="37" t="s">
        <v>927</v>
      </c>
      <c r="F23" s="37" t="s">
        <v>941</v>
      </c>
      <c r="G23" s="37">
        <v>15</v>
      </c>
      <c r="H23" s="37" t="s">
        <v>195</v>
      </c>
      <c r="I23" s="42" t="s">
        <v>944</v>
      </c>
    </row>
    <row r="24" spans="1:9" ht="18" customHeight="1" x14ac:dyDescent="0.2">
      <c r="A24" s="36" t="s">
        <v>1361</v>
      </c>
      <c r="B24" s="209" t="s">
        <v>323</v>
      </c>
      <c r="C24" s="210"/>
      <c r="D24" s="37" t="s">
        <v>926</v>
      </c>
      <c r="E24" s="37" t="s">
        <v>927</v>
      </c>
      <c r="F24" s="37" t="s">
        <v>941</v>
      </c>
      <c r="G24" s="37">
        <v>15</v>
      </c>
      <c r="H24" s="37" t="s">
        <v>195</v>
      </c>
      <c r="I24" s="42" t="s">
        <v>945</v>
      </c>
    </row>
    <row r="25" spans="1:9" ht="18" customHeight="1" x14ac:dyDescent="0.2">
      <c r="A25" s="36" t="s">
        <v>1361</v>
      </c>
      <c r="B25" s="209" t="s">
        <v>324</v>
      </c>
      <c r="C25" s="210"/>
      <c r="D25" s="37" t="s">
        <v>926</v>
      </c>
      <c r="E25" s="37" t="s">
        <v>927</v>
      </c>
      <c r="F25" s="37" t="s">
        <v>941</v>
      </c>
      <c r="G25" s="37">
        <v>50</v>
      </c>
      <c r="H25" s="37" t="s">
        <v>67</v>
      </c>
      <c r="I25" s="42" t="s">
        <v>941</v>
      </c>
    </row>
    <row r="26" spans="1:9" ht="18" customHeight="1" x14ac:dyDescent="0.2">
      <c r="A26" s="36" t="s">
        <v>1361</v>
      </c>
      <c r="B26" s="209" t="s">
        <v>325</v>
      </c>
      <c r="C26" s="210"/>
      <c r="D26" s="37" t="s">
        <v>926</v>
      </c>
      <c r="E26" s="37" t="s">
        <v>927</v>
      </c>
      <c r="F26" s="37" t="s">
        <v>941</v>
      </c>
      <c r="G26" s="37">
        <v>50</v>
      </c>
      <c r="H26" s="37" t="s">
        <v>67</v>
      </c>
      <c r="I26" s="42" t="s">
        <v>946</v>
      </c>
    </row>
    <row r="27" spans="1:9" ht="18" customHeight="1" x14ac:dyDescent="0.2">
      <c r="A27" s="36" t="s">
        <v>1361</v>
      </c>
      <c r="B27" s="209" t="s">
        <v>326</v>
      </c>
      <c r="C27" s="210"/>
      <c r="D27" s="37" t="s">
        <v>926</v>
      </c>
      <c r="E27" s="37" t="s">
        <v>927</v>
      </c>
      <c r="F27" s="37" t="s">
        <v>941</v>
      </c>
      <c r="G27" s="37">
        <v>104</v>
      </c>
      <c r="H27" s="37" t="s">
        <v>394</v>
      </c>
      <c r="I27" s="42" t="s">
        <v>941</v>
      </c>
    </row>
    <row r="28" spans="1:9" ht="18" customHeight="1" x14ac:dyDescent="0.2">
      <c r="A28" s="36" t="s">
        <v>1361</v>
      </c>
      <c r="B28" s="209" t="s">
        <v>327</v>
      </c>
      <c r="C28" s="210"/>
      <c r="D28" s="37" t="s">
        <v>926</v>
      </c>
      <c r="E28" s="37" t="s">
        <v>927</v>
      </c>
      <c r="F28" s="37" t="s">
        <v>941</v>
      </c>
      <c r="G28" s="37">
        <v>104</v>
      </c>
      <c r="H28" s="37" t="s">
        <v>394</v>
      </c>
      <c r="I28" s="42" t="s">
        <v>947</v>
      </c>
    </row>
    <row r="29" spans="1:9" ht="18" customHeight="1" x14ac:dyDescent="0.2">
      <c r="A29" s="36" t="s">
        <v>1361</v>
      </c>
      <c r="B29" s="209" t="s">
        <v>328</v>
      </c>
      <c r="C29" s="210"/>
      <c r="D29" s="37" t="s">
        <v>926</v>
      </c>
      <c r="E29" s="37" t="s">
        <v>927</v>
      </c>
      <c r="F29" s="37" t="s">
        <v>941</v>
      </c>
      <c r="G29" s="37">
        <v>104</v>
      </c>
      <c r="H29" s="37" t="s">
        <v>394</v>
      </c>
      <c r="I29" s="42" t="s">
        <v>946</v>
      </c>
    </row>
    <row r="30" spans="1:9" ht="18" customHeight="1" x14ac:dyDescent="0.2">
      <c r="A30" s="36" t="s">
        <v>1361</v>
      </c>
      <c r="B30" s="209" t="s">
        <v>329</v>
      </c>
      <c r="C30" s="210"/>
      <c r="D30" s="37" t="s">
        <v>926</v>
      </c>
      <c r="E30" s="37" t="s">
        <v>927</v>
      </c>
      <c r="F30" s="37" t="s">
        <v>941</v>
      </c>
      <c r="G30" s="37">
        <v>109</v>
      </c>
      <c r="H30" s="37" t="s">
        <v>602</v>
      </c>
      <c r="I30" s="42" t="s">
        <v>941</v>
      </c>
    </row>
    <row r="31" spans="1:9" ht="18" customHeight="1" x14ac:dyDescent="0.2">
      <c r="A31" s="36" t="s">
        <v>1361</v>
      </c>
      <c r="B31" s="209" t="s">
        <v>330</v>
      </c>
      <c r="C31" s="210"/>
      <c r="D31" s="37" t="s">
        <v>926</v>
      </c>
      <c r="E31" s="37" t="s">
        <v>927</v>
      </c>
      <c r="F31" s="37" t="s">
        <v>941</v>
      </c>
      <c r="G31" s="37">
        <v>117</v>
      </c>
      <c r="H31" s="37" t="s">
        <v>313</v>
      </c>
      <c r="I31" s="42" t="s">
        <v>948</v>
      </c>
    </row>
    <row r="32" spans="1:9" ht="18" customHeight="1" x14ac:dyDescent="0.2">
      <c r="A32" s="36" t="s">
        <v>1361</v>
      </c>
      <c r="B32" s="209" t="s">
        <v>331</v>
      </c>
      <c r="C32" s="210"/>
      <c r="D32" s="37" t="s">
        <v>926</v>
      </c>
      <c r="E32" s="37" t="s">
        <v>927</v>
      </c>
      <c r="F32" s="37" t="s">
        <v>941</v>
      </c>
      <c r="G32" s="37">
        <v>143</v>
      </c>
      <c r="H32" s="37" t="s">
        <v>936</v>
      </c>
      <c r="I32" s="42" t="s">
        <v>941</v>
      </c>
    </row>
    <row r="33" spans="1:9" ht="18" customHeight="1" x14ac:dyDescent="0.2">
      <c r="A33" s="36" t="s">
        <v>1361</v>
      </c>
      <c r="B33" s="209" t="s">
        <v>332</v>
      </c>
      <c r="C33" s="210"/>
      <c r="D33" s="37" t="s">
        <v>926</v>
      </c>
      <c r="E33" s="37" t="s">
        <v>927</v>
      </c>
      <c r="F33" s="37" t="s">
        <v>941</v>
      </c>
      <c r="G33" s="37">
        <v>183</v>
      </c>
      <c r="H33" s="37" t="s">
        <v>6</v>
      </c>
      <c r="I33" s="42" t="s">
        <v>947</v>
      </c>
    </row>
    <row r="34" spans="1:9" ht="18" customHeight="1" x14ac:dyDescent="0.2">
      <c r="A34" s="36" t="s">
        <v>1361</v>
      </c>
      <c r="B34" s="209" t="s">
        <v>333</v>
      </c>
      <c r="C34" s="210"/>
      <c r="D34" s="37" t="s">
        <v>926</v>
      </c>
      <c r="E34" s="37" t="s">
        <v>927</v>
      </c>
      <c r="F34" s="37" t="s">
        <v>941</v>
      </c>
      <c r="G34" s="37">
        <v>183</v>
      </c>
      <c r="H34" s="37" t="s">
        <v>6</v>
      </c>
      <c r="I34" s="42" t="s">
        <v>949</v>
      </c>
    </row>
    <row r="35" spans="1:9" ht="18" customHeight="1" x14ac:dyDescent="0.2">
      <c r="A35" s="36" t="s">
        <v>1361</v>
      </c>
      <c r="B35" s="209" t="s">
        <v>334</v>
      </c>
      <c r="C35" s="210"/>
      <c r="D35" s="37" t="s">
        <v>926</v>
      </c>
      <c r="E35" s="37" t="s">
        <v>927</v>
      </c>
      <c r="F35" s="37" t="s">
        <v>941</v>
      </c>
      <c r="G35" s="37">
        <v>183</v>
      </c>
      <c r="H35" s="37" t="s">
        <v>6</v>
      </c>
      <c r="I35" s="42" t="s">
        <v>950</v>
      </c>
    </row>
    <row r="36" spans="1:9" ht="18" customHeight="1" x14ac:dyDescent="0.2">
      <c r="A36" s="36" t="s">
        <v>1361</v>
      </c>
      <c r="B36" s="209" t="s">
        <v>335</v>
      </c>
      <c r="C36" s="210"/>
      <c r="D36" s="37" t="s">
        <v>926</v>
      </c>
      <c r="E36" s="37" t="s">
        <v>927</v>
      </c>
      <c r="F36" s="37" t="s">
        <v>2160</v>
      </c>
      <c r="G36" s="37">
        <v>183</v>
      </c>
      <c r="H36" s="37" t="s">
        <v>6</v>
      </c>
      <c r="I36" s="42" t="s">
        <v>951</v>
      </c>
    </row>
    <row r="37" spans="1:9" ht="18" customHeight="1" x14ac:dyDescent="0.2">
      <c r="A37" s="36" t="s">
        <v>1361</v>
      </c>
      <c r="B37" s="209" t="s">
        <v>336</v>
      </c>
      <c r="C37" s="210"/>
      <c r="D37" s="37" t="s">
        <v>926</v>
      </c>
      <c r="E37" s="37" t="s">
        <v>927</v>
      </c>
      <c r="F37" s="37" t="s">
        <v>2160</v>
      </c>
      <c r="G37" s="37">
        <v>212</v>
      </c>
      <c r="H37" s="37" t="s">
        <v>612</v>
      </c>
      <c r="I37" s="42" t="s">
        <v>952</v>
      </c>
    </row>
    <row r="38" spans="1:9" ht="18" customHeight="1" x14ac:dyDescent="0.2">
      <c r="A38" s="36" t="s">
        <v>1361</v>
      </c>
      <c r="B38" s="209" t="s">
        <v>1155</v>
      </c>
      <c r="C38" s="210"/>
      <c r="D38" s="37" t="s">
        <v>953</v>
      </c>
      <c r="E38" s="37" t="s">
        <v>927</v>
      </c>
      <c r="F38" s="37" t="s">
        <v>954</v>
      </c>
      <c r="G38" s="37">
        <v>2</v>
      </c>
      <c r="H38" s="37" t="s">
        <v>72</v>
      </c>
      <c r="I38" s="42" t="s">
        <v>955</v>
      </c>
    </row>
    <row r="39" spans="1:9" ht="18" customHeight="1" x14ac:dyDescent="0.2">
      <c r="A39" s="36" t="s">
        <v>1361</v>
      </c>
      <c r="B39" s="209" t="s">
        <v>1156</v>
      </c>
      <c r="C39" s="210"/>
      <c r="D39" s="37" t="s">
        <v>953</v>
      </c>
      <c r="E39" s="37" t="s">
        <v>927</v>
      </c>
      <c r="F39" s="37" t="s">
        <v>954</v>
      </c>
      <c r="G39" s="37">
        <v>2</v>
      </c>
      <c r="H39" s="37" t="s">
        <v>72</v>
      </c>
      <c r="I39" s="42" t="s">
        <v>956</v>
      </c>
    </row>
    <row r="40" spans="1:9" ht="18" customHeight="1" x14ac:dyDescent="0.2">
      <c r="A40" s="36" t="s">
        <v>1361</v>
      </c>
      <c r="B40" s="209" t="s">
        <v>1157</v>
      </c>
      <c r="C40" s="210"/>
      <c r="D40" s="37" t="s">
        <v>953</v>
      </c>
      <c r="E40" s="37" t="s">
        <v>927</v>
      </c>
      <c r="F40" s="37" t="s">
        <v>954</v>
      </c>
      <c r="G40" s="37">
        <v>15</v>
      </c>
      <c r="H40" s="37" t="s">
        <v>195</v>
      </c>
      <c r="I40" s="42" t="s">
        <v>957</v>
      </c>
    </row>
    <row r="41" spans="1:9" ht="18" customHeight="1" x14ac:dyDescent="0.2">
      <c r="A41" s="36" t="s">
        <v>1361</v>
      </c>
      <c r="B41" s="209" t="s">
        <v>1158</v>
      </c>
      <c r="C41" s="210"/>
      <c r="D41" s="37" t="s">
        <v>953</v>
      </c>
      <c r="E41" s="37" t="s">
        <v>927</v>
      </c>
      <c r="F41" s="37" t="s">
        <v>954</v>
      </c>
      <c r="G41" s="37">
        <v>15</v>
      </c>
      <c r="H41" s="37" t="s">
        <v>195</v>
      </c>
      <c r="I41" s="42" t="s">
        <v>958</v>
      </c>
    </row>
    <row r="42" spans="1:9" ht="18" customHeight="1" x14ac:dyDescent="0.2">
      <c r="A42" s="36" t="s">
        <v>1361</v>
      </c>
      <c r="B42" s="209" t="s">
        <v>1159</v>
      </c>
      <c r="C42" s="210"/>
      <c r="D42" s="37" t="s">
        <v>953</v>
      </c>
      <c r="E42" s="37" t="s">
        <v>927</v>
      </c>
      <c r="F42" s="37" t="s">
        <v>954</v>
      </c>
      <c r="G42" s="37">
        <v>50</v>
      </c>
      <c r="H42" s="37" t="s">
        <v>67</v>
      </c>
      <c r="I42" s="42" t="s">
        <v>954</v>
      </c>
    </row>
    <row r="43" spans="1:9" ht="18" customHeight="1" x14ac:dyDescent="0.2">
      <c r="A43" s="36" t="s">
        <v>1361</v>
      </c>
      <c r="B43" s="209" t="s">
        <v>1160</v>
      </c>
      <c r="C43" s="210"/>
      <c r="D43" s="37" t="s">
        <v>953</v>
      </c>
      <c r="E43" s="37" t="s">
        <v>927</v>
      </c>
      <c r="F43" s="37" t="s">
        <v>954</v>
      </c>
      <c r="G43" s="37">
        <v>50</v>
      </c>
      <c r="H43" s="37" t="s">
        <v>67</v>
      </c>
      <c r="I43" s="42" t="s">
        <v>959</v>
      </c>
    </row>
    <row r="44" spans="1:9" ht="18" customHeight="1" x14ac:dyDescent="0.2">
      <c r="A44" s="36" t="s">
        <v>1361</v>
      </c>
      <c r="B44" s="209" t="s">
        <v>1161</v>
      </c>
      <c r="C44" s="210"/>
      <c r="D44" s="37" t="s">
        <v>953</v>
      </c>
      <c r="E44" s="37" t="s">
        <v>927</v>
      </c>
      <c r="F44" s="37" t="s">
        <v>954</v>
      </c>
      <c r="G44" s="37">
        <v>104</v>
      </c>
      <c r="H44" s="37" t="s">
        <v>394</v>
      </c>
      <c r="I44" s="42" t="s">
        <v>960</v>
      </c>
    </row>
    <row r="45" spans="1:9" ht="18" customHeight="1" x14ac:dyDescent="0.2">
      <c r="A45" s="36" t="s">
        <v>1361</v>
      </c>
      <c r="B45" s="209" t="s">
        <v>1162</v>
      </c>
      <c r="C45" s="210"/>
      <c r="D45" s="37" t="s">
        <v>953</v>
      </c>
      <c r="E45" s="37" t="s">
        <v>927</v>
      </c>
      <c r="F45" s="37" t="s">
        <v>954</v>
      </c>
      <c r="G45" s="37">
        <v>104</v>
      </c>
      <c r="H45" s="37" t="s">
        <v>394</v>
      </c>
      <c r="I45" s="42" t="s">
        <v>954</v>
      </c>
    </row>
    <row r="46" spans="1:9" ht="18" customHeight="1" x14ac:dyDescent="0.2">
      <c r="A46" s="36" t="s">
        <v>1361</v>
      </c>
      <c r="B46" s="209" t="s">
        <v>1163</v>
      </c>
      <c r="C46" s="210"/>
      <c r="D46" s="37" t="s">
        <v>953</v>
      </c>
      <c r="E46" s="37" t="s">
        <v>927</v>
      </c>
      <c r="F46" s="37" t="s">
        <v>954</v>
      </c>
      <c r="G46" s="37">
        <v>117</v>
      </c>
      <c r="H46" s="37" t="s">
        <v>313</v>
      </c>
      <c r="I46" s="42" t="s">
        <v>960</v>
      </c>
    </row>
    <row r="47" spans="1:9" ht="18" customHeight="1" x14ac:dyDescent="0.2">
      <c r="A47" s="36" t="s">
        <v>1361</v>
      </c>
      <c r="B47" s="209" t="s">
        <v>1164</v>
      </c>
      <c r="C47" s="210"/>
      <c r="D47" s="37" t="s">
        <v>953</v>
      </c>
      <c r="E47" s="37" t="s">
        <v>927</v>
      </c>
      <c r="F47" s="37" t="s">
        <v>2156</v>
      </c>
      <c r="G47" s="37">
        <v>143</v>
      </c>
      <c r="H47" s="37" t="s">
        <v>936</v>
      </c>
      <c r="I47" s="42" t="s">
        <v>954</v>
      </c>
    </row>
    <row r="48" spans="1:9" ht="18" customHeight="1" x14ac:dyDescent="0.2">
      <c r="A48" s="36" t="s">
        <v>1361</v>
      </c>
      <c r="B48" s="209" t="s">
        <v>1165</v>
      </c>
      <c r="C48" s="210"/>
      <c r="D48" s="37" t="s">
        <v>953</v>
      </c>
      <c r="E48" s="37" t="s">
        <v>927</v>
      </c>
      <c r="F48" s="37" t="s">
        <v>2156</v>
      </c>
      <c r="G48" s="37">
        <v>183</v>
      </c>
      <c r="H48" s="37" t="s">
        <v>6</v>
      </c>
      <c r="I48" s="42" t="s">
        <v>961</v>
      </c>
    </row>
    <row r="49" spans="1:9" ht="18" customHeight="1" x14ac:dyDescent="0.2">
      <c r="A49" s="36" t="s">
        <v>1361</v>
      </c>
      <c r="B49" s="209" t="s">
        <v>1166</v>
      </c>
      <c r="C49" s="210"/>
      <c r="D49" s="37" t="s">
        <v>953</v>
      </c>
      <c r="E49" s="37" t="s">
        <v>927</v>
      </c>
      <c r="F49" s="37" t="s">
        <v>2156</v>
      </c>
      <c r="G49" s="37">
        <v>183</v>
      </c>
      <c r="H49" s="37" t="s">
        <v>6</v>
      </c>
      <c r="I49" s="42" t="s">
        <v>962</v>
      </c>
    </row>
    <row r="50" spans="1:9" ht="18" customHeight="1" x14ac:dyDescent="0.2">
      <c r="A50" s="36" t="s">
        <v>1361</v>
      </c>
      <c r="B50" s="209" t="s">
        <v>1167</v>
      </c>
      <c r="C50" s="210"/>
      <c r="D50" s="37" t="s">
        <v>953</v>
      </c>
      <c r="E50" s="37" t="s">
        <v>927</v>
      </c>
      <c r="F50" s="37" t="s">
        <v>2156</v>
      </c>
      <c r="G50" s="37">
        <v>212</v>
      </c>
      <c r="H50" s="37" t="s">
        <v>612</v>
      </c>
      <c r="I50" s="42" t="s">
        <v>963</v>
      </c>
    </row>
    <row r="51" spans="1:9" ht="18" customHeight="1" x14ac:dyDescent="0.2">
      <c r="A51" s="36" t="s">
        <v>1361</v>
      </c>
      <c r="B51" s="209" t="s">
        <v>1168</v>
      </c>
      <c r="C51" s="210"/>
      <c r="D51" s="37" t="s">
        <v>953</v>
      </c>
      <c r="E51" s="37" t="s">
        <v>927</v>
      </c>
      <c r="F51" s="37" t="s">
        <v>964</v>
      </c>
      <c r="G51" s="37">
        <v>2</v>
      </c>
      <c r="H51" s="37" t="s">
        <v>72</v>
      </c>
      <c r="I51" s="42" t="s">
        <v>964</v>
      </c>
    </row>
    <row r="52" spans="1:9" ht="18" customHeight="1" x14ac:dyDescent="0.2">
      <c r="A52" s="36" t="s">
        <v>1361</v>
      </c>
      <c r="B52" s="209" t="s">
        <v>1169</v>
      </c>
      <c r="C52" s="210"/>
      <c r="D52" s="37" t="s">
        <v>953</v>
      </c>
      <c r="E52" s="37" t="s">
        <v>927</v>
      </c>
      <c r="F52" s="37" t="s">
        <v>964</v>
      </c>
      <c r="G52" s="37">
        <v>15</v>
      </c>
      <c r="H52" s="37" t="s">
        <v>195</v>
      </c>
      <c r="I52" s="42" t="s">
        <v>965</v>
      </c>
    </row>
    <row r="53" spans="1:9" ht="18" customHeight="1" x14ac:dyDescent="0.2">
      <c r="A53" s="36" t="s">
        <v>1361</v>
      </c>
      <c r="B53" s="209" t="s">
        <v>1170</v>
      </c>
      <c r="C53" s="210"/>
      <c r="D53" s="37" t="s">
        <v>953</v>
      </c>
      <c r="E53" s="37" t="s">
        <v>927</v>
      </c>
      <c r="F53" s="37" t="s">
        <v>964</v>
      </c>
      <c r="G53" s="37">
        <v>15</v>
      </c>
      <c r="H53" s="37" t="s">
        <v>195</v>
      </c>
      <c r="I53" s="42" t="s">
        <v>966</v>
      </c>
    </row>
    <row r="54" spans="1:9" ht="18" customHeight="1" x14ac:dyDescent="0.2">
      <c r="A54" s="36" t="s">
        <v>1361</v>
      </c>
      <c r="B54" s="209" t="s">
        <v>1171</v>
      </c>
      <c r="C54" s="210"/>
      <c r="D54" s="37" t="s">
        <v>953</v>
      </c>
      <c r="E54" s="37" t="s">
        <v>927</v>
      </c>
      <c r="F54" s="37" t="s">
        <v>964</v>
      </c>
      <c r="G54" s="37">
        <v>50</v>
      </c>
      <c r="H54" s="37" t="s">
        <v>67</v>
      </c>
      <c r="I54" s="42" t="s">
        <v>964</v>
      </c>
    </row>
    <row r="55" spans="1:9" ht="18" customHeight="1" x14ac:dyDescent="0.2">
      <c r="A55" s="36" t="s">
        <v>1361</v>
      </c>
      <c r="B55" s="209" t="s">
        <v>1172</v>
      </c>
      <c r="C55" s="210"/>
      <c r="D55" s="37" t="s">
        <v>953</v>
      </c>
      <c r="E55" s="37" t="s">
        <v>927</v>
      </c>
      <c r="F55" s="37" t="s">
        <v>964</v>
      </c>
      <c r="G55" s="37">
        <v>50</v>
      </c>
      <c r="H55" s="37" t="s">
        <v>67</v>
      </c>
      <c r="I55" s="42" t="s">
        <v>967</v>
      </c>
    </row>
    <row r="56" spans="1:9" ht="18" customHeight="1" x14ac:dyDescent="0.2">
      <c r="A56" s="36" t="s">
        <v>1361</v>
      </c>
      <c r="B56" s="209" t="s">
        <v>1173</v>
      </c>
      <c r="C56" s="210"/>
      <c r="D56" s="37" t="s">
        <v>953</v>
      </c>
      <c r="E56" s="37" t="s">
        <v>927</v>
      </c>
      <c r="F56" s="37" t="s">
        <v>964</v>
      </c>
      <c r="G56" s="37">
        <v>104</v>
      </c>
      <c r="H56" s="37" t="s">
        <v>394</v>
      </c>
      <c r="I56" s="42" t="s">
        <v>964</v>
      </c>
    </row>
    <row r="57" spans="1:9" ht="18" customHeight="1" x14ac:dyDescent="0.2">
      <c r="A57" s="36" t="s">
        <v>1361</v>
      </c>
      <c r="B57" s="209" t="s">
        <v>1174</v>
      </c>
      <c r="C57" s="210"/>
      <c r="D57" s="37" t="s">
        <v>953</v>
      </c>
      <c r="E57" s="37" t="s">
        <v>927</v>
      </c>
      <c r="F57" s="37" t="s">
        <v>964</v>
      </c>
      <c r="G57" s="37">
        <v>117</v>
      </c>
      <c r="H57" s="37" t="s">
        <v>313</v>
      </c>
      <c r="I57" s="42" t="s">
        <v>968</v>
      </c>
    </row>
    <row r="58" spans="1:9" ht="18" customHeight="1" x14ac:dyDescent="0.2">
      <c r="A58" s="36" t="s">
        <v>1361</v>
      </c>
      <c r="B58" s="209" t="s">
        <v>1175</v>
      </c>
      <c r="C58" s="210"/>
      <c r="D58" s="37" t="s">
        <v>953</v>
      </c>
      <c r="E58" s="37" t="s">
        <v>927</v>
      </c>
      <c r="F58" s="37" t="s">
        <v>964</v>
      </c>
      <c r="G58" s="37">
        <v>143</v>
      </c>
      <c r="H58" s="37" t="s">
        <v>936</v>
      </c>
      <c r="I58" s="42" t="s">
        <v>964</v>
      </c>
    </row>
    <row r="59" spans="1:9" ht="18" customHeight="1" x14ac:dyDescent="0.2">
      <c r="A59" s="36" t="s">
        <v>1361</v>
      </c>
      <c r="B59" s="209" t="s">
        <v>1176</v>
      </c>
      <c r="C59" s="210"/>
      <c r="D59" s="37" t="s">
        <v>953</v>
      </c>
      <c r="E59" s="37" t="s">
        <v>927</v>
      </c>
      <c r="F59" s="37" t="s">
        <v>964</v>
      </c>
      <c r="G59" s="37">
        <v>183</v>
      </c>
      <c r="H59" s="37" t="s">
        <v>6</v>
      </c>
      <c r="I59" s="42" t="s">
        <v>969</v>
      </c>
    </row>
    <row r="60" spans="1:9" ht="18" customHeight="1" x14ac:dyDescent="0.2">
      <c r="A60" s="36" t="s">
        <v>1361</v>
      </c>
      <c r="B60" s="209" t="s">
        <v>1177</v>
      </c>
      <c r="C60" s="210"/>
      <c r="D60" s="37" t="s">
        <v>953</v>
      </c>
      <c r="E60" s="37" t="s">
        <v>927</v>
      </c>
      <c r="F60" s="37" t="s">
        <v>964</v>
      </c>
      <c r="G60" s="37">
        <v>183</v>
      </c>
      <c r="H60" s="37" t="s">
        <v>6</v>
      </c>
      <c r="I60" s="42" t="s">
        <v>970</v>
      </c>
    </row>
    <row r="61" spans="1:9" ht="18" customHeight="1" x14ac:dyDescent="0.2">
      <c r="A61" s="36" t="s">
        <v>1361</v>
      </c>
      <c r="B61" s="209" t="s">
        <v>1178</v>
      </c>
      <c r="C61" s="210"/>
      <c r="D61" s="37" t="s">
        <v>953</v>
      </c>
      <c r="E61" s="37" t="s">
        <v>927</v>
      </c>
      <c r="F61" s="37" t="s">
        <v>964</v>
      </c>
      <c r="G61" s="37">
        <v>212</v>
      </c>
      <c r="H61" s="37" t="s">
        <v>612</v>
      </c>
      <c r="I61" s="42" t="s">
        <v>971</v>
      </c>
    </row>
    <row r="62" spans="1:9" ht="18" customHeight="1" x14ac:dyDescent="0.2">
      <c r="A62" s="36" t="s">
        <v>1361</v>
      </c>
      <c r="B62" s="209" t="s">
        <v>1887</v>
      </c>
      <c r="C62" s="210"/>
      <c r="D62" s="37" t="s">
        <v>1976</v>
      </c>
      <c r="E62" s="37" t="s">
        <v>927</v>
      </c>
      <c r="F62" s="37" t="s">
        <v>800</v>
      </c>
      <c r="G62" s="37">
        <v>2</v>
      </c>
      <c r="H62" s="37" t="s">
        <v>72</v>
      </c>
      <c r="I62" s="42" t="s">
        <v>800</v>
      </c>
    </row>
    <row r="63" spans="1:9" ht="18" customHeight="1" x14ac:dyDescent="0.2">
      <c r="A63" s="36" t="s">
        <v>1361</v>
      </c>
      <c r="B63" s="209" t="s">
        <v>1179</v>
      </c>
      <c r="C63" s="210"/>
      <c r="D63" s="37" t="s">
        <v>953</v>
      </c>
      <c r="E63" s="37" t="s">
        <v>927</v>
      </c>
      <c r="F63" s="37" t="s">
        <v>800</v>
      </c>
      <c r="G63" s="37">
        <v>50</v>
      </c>
      <c r="H63" s="37" t="s">
        <v>67</v>
      </c>
      <c r="I63" s="42" t="s">
        <v>800</v>
      </c>
    </row>
    <row r="64" spans="1:9" ht="30" customHeight="1" x14ac:dyDescent="0.2">
      <c r="A64" s="36" t="s">
        <v>1361</v>
      </c>
      <c r="B64" s="209" t="s">
        <v>1180</v>
      </c>
      <c r="C64" s="210"/>
      <c r="D64" s="37" t="s">
        <v>953</v>
      </c>
      <c r="E64" s="37" t="s">
        <v>927</v>
      </c>
      <c r="F64" s="37" t="s">
        <v>972</v>
      </c>
      <c r="G64" s="37">
        <v>2</v>
      </c>
      <c r="H64" s="37" t="s">
        <v>72</v>
      </c>
      <c r="I64" s="40" t="s">
        <v>973</v>
      </c>
    </row>
    <row r="65" spans="1:9" ht="30" customHeight="1" x14ac:dyDescent="0.2">
      <c r="A65" s="36" t="s">
        <v>1361</v>
      </c>
      <c r="B65" s="209" t="s">
        <v>1181</v>
      </c>
      <c r="C65" s="210"/>
      <c r="D65" s="37" t="s">
        <v>953</v>
      </c>
      <c r="E65" s="37" t="s">
        <v>927</v>
      </c>
      <c r="F65" s="37" t="s">
        <v>972</v>
      </c>
      <c r="G65" s="37">
        <v>2</v>
      </c>
      <c r="H65" s="37" t="s">
        <v>72</v>
      </c>
      <c r="I65" s="40" t="s">
        <v>1995</v>
      </c>
    </row>
    <row r="66" spans="1:9" ht="30" customHeight="1" x14ac:dyDescent="0.2">
      <c r="A66" s="36" t="s">
        <v>1361</v>
      </c>
      <c r="B66" s="209" t="s">
        <v>1182</v>
      </c>
      <c r="C66" s="210"/>
      <c r="D66" s="37" t="s">
        <v>953</v>
      </c>
      <c r="E66" s="37" t="s">
        <v>927</v>
      </c>
      <c r="F66" s="37" t="s">
        <v>972</v>
      </c>
      <c r="G66" s="37">
        <v>15</v>
      </c>
      <c r="H66" s="37" t="s">
        <v>195</v>
      </c>
      <c r="I66" s="40" t="s">
        <v>1996</v>
      </c>
    </row>
    <row r="67" spans="1:9" ht="18" customHeight="1" x14ac:dyDescent="0.2">
      <c r="A67" s="36" t="s">
        <v>1361</v>
      </c>
      <c r="B67" s="209" t="s">
        <v>1183</v>
      </c>
      <c r="C67" s="210"/>
      <c r="D67" s="37" t="s">
        <v>953</v>
      </c>
      <c r="E67" s="37" t="s">
        <v>927</v>
      </c>
      <c r="F67" s="37" t="s">
        <v>972</v>
      </c>
      <c r="G67" s="37">
        <v>50</v>
      </c>
      <c r="H67" s="37" t="s">
        <v>67</v>
      </c>
      <c r="I67" s="42" t="s">
        <v>1997</v>
      </c>
    </row>
    <row r="68" spans="1:9" ht="30" customHeight="1" x14ac:dyDescent="0.2">
      <c r="A68" s="36" t="s">
        <v>1361</v>
      </c>
      <c r="B68" s="209" t="s">
        <v>1184</v>
      </c>
      <c r="C68" s="210"/>
      <c r="D68" s="37" t="s">
        <v>953</v>
      </c>
      <c r="E68" s="37" t="s">
        <v>927</v>
      </c>
      <c r="F68" s="37" t="s">
        <v>972</v>
      </c>
      <c r="G68" s="37">
        <v>50</v>
      </c>
      <c r="H68" s="37" t="s">
        <v>67</v>
      </c>
      <c r="I68" s="40" t="s">
        <v>974</v>
      </c>
    </row>
    <row r="69" spans="1:9" ht="18" customHeight="1" x14ac:dyDescent="0.2">
      <c r="A69" s="36" t="s">
        <v>1361</v>
      </c>
      <c r="B69" s="209" t="s">
        <v>1185</v>
      </c>
      <c r="C69" s="210"/>
      <c r="D69" s="37" t="s">
        <v>953</v>
      </c>
      <c r="E69" s="37" t="s">
        <v>927</v>
      </c>
      <c r="F69" s="37" t="s">
        <v>972</v>
      </c>
      <c r="G69" s="37">
        <v>104</v>
      </c>
      <c r="H69" s="37" t="s">
        <v>394</v>
      </c>
      <c r="I69" s="42" t="s">
        <v>1997</v>
      </c>
    </row>
    <row r="70" spans="1:9" ht="18" customHeight="1" x14ac:dyDescent="0.2">
      <c r="A70" s="36" t="s">
        <v>1361</v>
      </c>
      <c r="B70" s="209" t="s">
        <v>1186</v>
      </c>
      <c r="C70" s="210"/>
      <c r="D70" s="37" t="s">
        <v>953</v>
      </c>
      <c r="E70" s="37" t="s">
        <v>927</v>
      </c>
      <c r="F70" s="37" t="s">
        <v>972</v>
      </c>
      <c r="G70" s="37">
        <v>104</v>
      </c>
      <c r="H70" s="37" t="s">
        <v>394</v>
      </c>
      <c r="I70" s="42" t="s">
        <v>975</v>
      </c>
    </row>
    <row r="71" spans="1:9" ht="30" customHeight="1" x14ac:dyDescent="0.2">
      <c r="A71" s="36" t="s">
        <v>1361</v>
      </c>
      <c r="B71" s="209" t="s">
        <v>1187</v>
      </c>
      <c r="C71" s="210"/>
      <c r="D71" s="37" t="s">
        <v>953</v>
      </c>
      <c r="E71" s="37" t="s">
        <v>927</v>
      </c>
      <c r="F71" s="37" t="s">
        <v>972</v>
      </c>
      <c r="G71" s="37">
        <v>109</v>
      </c>
      <c r="H71" s="37" t="s">
        <v>602</v>
      </c>
      <c r="I71" s="40" t="s">
        <v>972</v>
      </c>
    </row>
    <row r="72" spans="1:9" ht="30" customHeight="1" x14ac:dyDescent="0.2">
      <c r="A72" s="36" t="s">
        <v>1361</v>
      </c>
      <c r="B72" s="209" t="s">
        <v>1188</v>
      </c>
      <c r="C72" s="210"/>
      <c r="D72" s="37" t="s">
        <v>953</v>
      </c>
      <c r="E72" s="37" t="s">
        <v>927</v>
      </c>
      <c r="F72" s="37" t="s">
        <v>972</v>
      </c>
      <c r="G72" s="37">
        <v>117</v>
      </c>
      <c r="H72" s="37" t="s">
        <v>313</v>
      </c>
      <c r="I72" s="40" t="s">
        <v>1998</v>
      </c>
    </row>
    <row r="73" spans="1:9" ht="30" customHeight="1" x14ac:dyDescent="0.2">
      <c r="A73" s="36" t="s">
        <v>1361</v>
      </c>
      <c r="B73" s="209" t="s">
        <v>1189</v>
      </c>
      <c r="C73" s="210"/>
      <c r="D73" s="37" t="s">
        <v>953</v>
      </c>
      <c r="E73" s="37" t="s">
        <v>927</v>
      </c>
      <c r="F73" s="37" t="s">
        <v>972</v>
      </c>
      <c r="G73" s="37">
        <v>143</v>
      </c>
      <c r="H73" s="37" t="s">
        <v>936</v>
      </c>
      <c r="I73" s="40" t="s">
        <v>1997</v>
      </c>
    </row>
    <row r="74" spans="1:9" ht="18" customHeight="1" x14ac:dyDescent="0.2">
      <c r="A74" s="36" t="s">
        <v>1361</v>
      </c>
      <c r="B74" s="209" t="s">
        <v>1190</v>
      </c>
      <c r="C74" s="210"/>
      <c r="D74" s="37" t="s">
        <v>953</v>
      </c>
      <c r="E74" s="37" t="s">
        <v>927</v>
      </c>
      <c r="F74" s="37" t="s">
        <v>972</v>
      </c>
      <c r="G74" s="37">
        <v>183</v>
      </c>
      <c r="H74" s="37" t="s">
        <v>6</v>
      </c>
      <c r="I74" s="42" t="s">
        <v>1999</v>
      </c>
    </row>
    <row r="75" spans="1:9" ht="18" customHeight="1" x14ac:dyDescent="0.2">
      <c r="A75" s="36" t="s">
        <v>1361</v>
      </c>
      <c r="B75" s="209" t="s">
        <v>1191</v>
      </c>
      <c r="C75" s="210"/>
      <c r="D75" s="37" t="s">
        <v>953</v>
      </c>
      <c r="E75" s="37" t="s">
        <v>927</v>
      </c>
      <c r="F75" s="37" t="s">
        <v>972</v>
      </c>
      <c r="G75" s="37">
        <v>183</v>
      </c>
      <c r="H75" s="37" t="s">
        <v>6</v>
      </c>
      <c r="I75" s="42" t="s">
        <v>976</v>
      </c>
    </row>
    <row r="76" spans="1:9" ht="30" customHeight="1" x14ac:dyDescent="0.2">
      <c r="A76" s="36" t="s">
        <v>1361</v>
      </c>
      <c r="B76" s="209" t="s">
        <v>1192</v>
      </c>
      <c r="C76" s="210"/>
      <c r="D76" s="37" t="s">
        <v>953</v>
      </c>
      <c r="E76" s="37" t="s">
        <v>927</v>
      </c>
      <c r="F76" s="37" t="s">
        <v>972</v>
      </c>
      <c r="G76" s="37">
        <v>183</v>
      </c>
      <c r="H76" s="37" t="s">
        <v>6</v>
      </c>
      <c r="I76" s="40" t="s">
        <v>977</v>
      </c>
    </row>
    <row r="77" spans="1:9" ht="18" customHeight="1" x14ac:dyDescent="0.2">
      <c r="A77" s="36" t="s">
        <v>1361</v>
      </c>
      <c r="B77" s="209" t="s">
        <v>1193</v>
      </c>
      <c r="C77" s="210"/>
      <c r="D77" s="37" t="s">
        <v>953</v>
      </c>
      <c r="E77" s="37" t="s">
        <v>927</v>
      </c>
      <c r="F77" s="37" t="s">
        <v>972</v>
      </c>
      <c r="G77" s="37">
        <v>212</v>
      </c>
      <c r="H77" s="37" t="s">
        <v>612</v>
      </c>
      <c r="I77" s="42" t="s">
        <v>2000</v>
      </c>
    </row>
    <row r="78" spans="1:9" ht="18" customHeight="1" x14ac:dyDescent="0.2">
      <c r="A78" s="36" t="s">
        <v>1361</v>
      </c>
      <c r="B78" s="209" t="s">
        <v>337</v>
      </c>
      <c r="C78" s="210"/>
      <c r="D78" s="37" t="s">
        <v>926</v>
      </c>
      <c r="E78" s="37" t="s">
        <v>1977</v>
      </c>
      <c r="F78" s="37" t="s">
        <v>338</v>
      </c>
      <c r="G78" s="37">
        <v>2</v>
      </c>
      <c r="H78" s="37" t="s">
        <v>72</v>
      </c>
      <c r="I78" s="42" t="s">
        <v>338</v>
      </c>
    </row>
    <row r="79" spans="1:9" ht="18" customHeight="1" x14ac:dyDescent="0.2">
      <c r="A79" s="36" t="s">
        <v>1361</v>
      </c>
      <c r="B79" s="209" t="s">
        <v>339</v>
      </c>
      <c r="C79" s="210"/>
      <c r="D79" s="37" t="s">
        <v>926</v>
      </c>
      <c r="E79" s="37" t="s">
        <v>1977</v>
      </c>
      <c r="F79" s="37" t="s">
        <v>338</v>
      </c>
      <c r="G79" s="37">
        <v>7</v>
      </c>
      <c r="H79" s="37" t="s">
        <v>384</v>
      </c>
      <c r="I79" s="42" t="s">
        <v>338</v>
      </c>
    </row>
    <row r="80" spans="1:9" ht="18" customHeight="1" x14ac:dyDescent="0.2">
      <c r="A80" s="36" t="s">
        <v>1361</v>
      </c>
      <c r="B80" s="209" t="s">
        <v>1194</v>
      </c>
      <c r="C80" s="210"/>
      <c r="D80" s="37" t="s">
        <v>953</v>
      </c>
      <c r="E80" s="37" t="s">
        <v>1977</v>
      </c>
      <c r="F80" s="37" t="s">
        <v>338</v>
      </c>
      <c r="G80" s="37">
        <v>46</v>
      </c>
      <c r="H80" s="37" t="s">
        <v>393</v>
      </c>
      <c r="I80" s="42" t="s">
        <v>982</v>
      </c>
    </row>
    <row r="81" spans="1:9" ht="18" customHeight="1" x14ac:dyDescent="0.2">
      <c r="A81" s="36" t="s">
        <v>1361</v>
      </c>
      <c r="B81" s="209" t="s">
        <v>340</v>
      </c>
      <c r="C81" s="210"/>
      <c r="D81" s="37" t="s">
        <v>926</v>
      </c>
      <c r="E81" s="37" t="s">
        <v>1977</v>
      </c>
      <c r="F81" s="37" t="s">
        <v>338</v>
      </c>
      <c r="G81" s="37">
        <v>46</v>
      </c>
      <c r="H81" s="37" t="s">
        <v>393</v>
      </c>
      <c r="I81" s="42" t="s">
        <v>341</v>
      </c>
    </row>
    <row r="82" spans="1:9" ht="18" customHeight="1" x14ac:dyDescent="0.2">
      <c r="A82" s="36" t="s">
        <v>1361</v>
      </c>
      <c r="B82" s="209" t="s">
        <v>342</v>
      </c>
      <c r="C82" s="210"/>
      <c r="D82" s="37" t="s">
        <v>926</v>
      </c>
      <c r="E82" s="37" t="s">
        <v>1977</v>
      </c>
      <c r="F82" s="37" t="s">
        <v>338</v>
      </c>
      <c r="G82" s="37">
        <v>130</v>
      </c>
      <c r="H82" s="37" t="s">
        <v>979</v>
      </c>
      <c r="I82" s="42" t="s">
        <v>343</v>
      </c>
    </row>
    <row r="83" spans="1:9" ht="18" customHeight="1" x14ac:dyDescent="0.2">
      <c r="A83" s="36" t="s">
        <v>1361</v>
      </c>
      <c r="B83" s="209" t="s">
        <v>344</v>
      </c>
      <c r="C83" s="210"/>
      <c r="D83" s="37" t="s">
        <v>926</v>
      </c>
      <c r="E83" s="37" t="s">
        <v>1977</v>
      </c>
      <c r="F83" s="37" t="s">
        <v>338</v>
      </c>
      <c r="G83" s="37">
        <v>130</v>
      </c>
      <c r="H83" s="37" t="s">
        <v>979</v>
      </c>
      <c r="I83" s="42" t="s">
        <v>980</v>
      </c>
    </row>
    <row r="84" spans="1:9" ht="18" customHeight="1" x14ac:dyDescent="0.2">
      <c r="A84" s="36" t="s">
        <v>1361</v>
      </c>
      <c r="B84" s="209" t="s">
        <v>345</v>
      </c>
      <c r="C84" s="210"/>
      <c r="D84" s="37" t="s">
        <v>926</v>
      </c>
      <c r="E84" s="37" t="s">
        <v>1977</v>
      </c>
      <c r="F84" s="37" t="s">
        <v>338</v>
      </c>
      <c r="G84" s="37">
        <v>183</v>
      </c>
      <c r="H84" s="37" t="s">
        <v>6</v>
      </c>
      <c r="I84" s="42" t="s">
        <v>981</v>
      </c>
    </row>
    <row r="85" spans="1:9" ht="18" customHeight="1" x14ac:dyDescent="0.2">
      <c r="A85" s="36" t="s">
        <v>1361</v>
      </c>
      <c r="B85" s="209" t="s">
        <v>1195</v>
      </c>
      <c r="C85" s="210"/>
      <c r="D85" s="37" t="s">
        <v>953</v>
      </c>
      <c r="E85" s="37" t="s">
        <v>1977</v>
      </c>
      <c r="F85" s="37" t="s">
        <v>983</v>
      </c>
      <c r="G85" s="37">
        <v>2</v>
      </c>
      <c r="H85" s="37" t="s">
        <v>72</v>
      </c>
      <c r="I85" s="42" t="s">
        <v>983</v>
      </c>
    </row>
    <row r="86" spans="1:9" ht="18" customHeight="1" x14ac:dyDescent="0.2">
      <c r="A86" s="36" t="s">
        <v>1361</v>
      </c>
      <c r="B86" s="209" t="s">
        <v>1196</v>
      </c>
      <c r="C86" s="210"/>
      <c r="D86" s="37" t="s">
        <v>953</v>
      </c>
      <c r="E86" s="37" t="s">
        <v>1977</v>
      </c>
      <c r="F86" s="37" t="s">
        <v>983</v>
      </c>
      <c r="G86" s="37">
        <v>46</v>
      </c>
      <c r="H86" s="37" t="s">
        <v>393</v>
      </c>
      <c r="I86" s="42" t="s">
        <v>984</v>
      </c>
    </row>
    <row r="87" spans="1:9" ht="18" customHeight="1" x14ac:dyDescent="0.2">
      <c r="A87" s="36" t="s">
        <v>1361</v>
      </c>
      <c r="B87" s="209" t="s">
        <v>1197</v>
      </c>
      <c r="C87" s="210"/>
      <c r="D87" s="37" t="s">
        <v>953</v>
      </c>
      <c r="E87" s="37" t="s">
        <v>1977</v>
      </c>
      <c r="F87" s="37" t="s">
        <v>983</v>
      </c>
      <c r="G87" s="37">
        <v>130</v>
      </c>
      <c r="H87" s="37" t="s">
        <v>979</v>
      </c>
      <c r="I87" s="42" t="s">
        <v>983</v>
      </c>
    </row>
    <row r="88" spans="1:9" ht="18" customHeight="1" x14ac:dyDescent="0.2">
      <c r="A88" s="36" t="s">
        <v>1361</v>
      </c>
      <c r="B88" s="209" t="s">
        <v>346</v>
      </c>
      <c r="C88" s="210"/>
      <c r="D88" s="37" t="s">
        <v>926</v>
      </c>
      <c r="E88" s="37" t="s">
        <v>1977</v>
      </c>
      <c r="F88" s="37" t="s">
        <v>353</v>
      </c>
      <c r="G88" s="37">
        <v>2</v>
      </c>
      <c r="H88" s="37" t="s">
        <v>72</v>
      </c>
      <c r="I88" s="42" t="s">
        <v>347</v>
      </c>
    </row>
    <row r="89" spans="1:9" ht="18" customHeight="1" x14ac:dyDescent="0.2">
      <c r="A89" s="36" t="s">
        <v>1361</v>
      </c>
      <c r="B89" s="209" t="s">
        <v>348</v>
      </c>
      <c r="C89" s="210"/>
      <c r="D89" s="37" t="s">
        <v>926</v>
      </c>
      <c r="E89" s="37" t="s">
        <v>1977</v>
      </c>
      <c r="F89" s="37" t="s">
        <v>353</v>
      </c>
      <c r="G89" s="37">
        <v>2</v>
      </c>
      <c r="H89" s="37" t="s">
        <v>72</v>
      </c>
      <c r="I89" s="42" t="s">
        <v>349</v>
      </c>
    </row>
    <row r="90" spans="1:9" ht="18" customHeight="1" x14ac:dyDescent="0.2">
      <c r="A90" s="36" t="s">
        <v>1361</v>
      </c>
      <c r="B90" s="209" t="s">
        <v>350</v>
      </c>
      <c r="C90" s="210"/>
      <c r="D90" s="37" t="s">
        <v>926</v>
      </c>
      <c r="E90" s="37" t="s">
        <v>1977</v>
      </c>
      <c r="F90" s="37" t="s">
        <v>353</v>
      </c>
      <c r="G90" s="37">
        <v>7</v>
      </c>
      <c r="H90" s="37" t="s">
        <v>384</v>
      </c>
      <c r="I90" s="42" t="s">
        <v>351</v>
      </c>
    </row>
    <row r="91" spans="1:9" ht="18" customHeight="1" x14ac:dyDescent="0.2">
      <c r="A91" s="36" t="s">
        <v>1361</v>
      </c>
      <c r="B91" s="209" t="s">
        <v>352</v>
      </c>
      <c r="C91" s="210"/>
      <c r="D91" s="37" t="s">
        <v>926</v>
      </c>
      <c r="E91" s="37" t="s">
        <v>1977</v>
      </c>
      <c r="F91" s="37" t="s">
        <v>353</v>
      </c>
      <c r="G91" s="37">
        <v>7</v>
      </c>
      <c r="H91" s="37" t="s">
        <v>384</v>
      </c>
      <c r="I91" s="42" t="s">
        <v>353</v>
      </c>
    </row>
    <row r="92" spans="1:9" ht="18" customHeight="1" x14ac:dyDescent="0.2">
      <c r="A92" s="36" t="s">
        <v>1361</v>
      </c>
      <c r="B92" s="209" t="s">
        <v>354</v>
      </c>
      <c r="C92" s="210"/>
      <c r="D92" s="37" t="s">
        <v>926</v>
      </c>
      <c r="E92" s="37" t="s">
        <v>1977</v>
      </c>
      <c r="F92" s="37" t="s">
        <v>353</v>
      </c>
      <c r="G92" s="37">
        <v>35</v>
      </c>
      <c r="H92" s="37" t="s">
        <v>388</v>
      </c>
      <c r="I92" s="42" t="s">
        <v>355</v>
      </c>
    </row>
    <row r="93" spans="1:9" ht="18" customHeight="1" x14ac:dyDescent="0.2">
      <c r="A93" s="36" t="s">
        <v>1361</v>
      </c>
      <c r="B93" s="209" t="s">
        <v>356</v>
      </c>
      <c r="C93" s="210"/>
      <c r="D93" s="37" t="s">
        <v>926</v>
      </c>
      <c r="E93" s="37" t="s">
        <v>1977</v>
      </c>
      <c r="F93" s="37" t="s">
        <v>353</v>
      </c>
      <c r="G93" s="37">
        <v>46</v>
      </c>
      <c r="H93" s="37" t="s">
        <v>393</v>
      </c>
      <c r="I93" s="42" t="s">
        <v>357</v>
      </c>
    </row>
    <row r="94" spans="1:9" ht="18" customHeight="1" x14ac:dyDescent="0.2">
      <c r="A94" s="36" t="s">
        <v>1361</v>
      </c>
      <c r="B94" s="209" t="s">
        <v>358</v>
      </c>
      <c r="C94" s="210"/>
      <c r="D94" s="37" t="s">
        <v>926</v>
      </c>
      <c r="E94" s="37" t="s">
        <v>1977</v>
      </c>
      <c r="F94" s="37" t="s">
        <v>353</v>
      </c>
      <c r="G94" s="37">
        <v>81</v>
      </c>
      <c r="H94" s="37" t="s">
        <v>985</v>
      </c>
      <c r="I94" s="42" t="s">
        <v>359</v>
      </c>
    </row>
    <row r="95" spans="1:9" ht="18" customHeight="1" x14ac:dyDescent="0.2">
      <c r="A95" s="36" t="s">
        <v>1361</v>
      </c>
      <c r="B95" s="209" t="s">
        <v>360</v>
      </c>
      <c r="C95" s="210"/>
      <c r="D95" s="37" t="s">
        <v>926</v>
      </c>
      <c r="E95" s="37" t="s">
        <v>978</v>
      </c>
      <c r="F95" s="37" t="s">
        <v>353</v>
      </c>
      <c r="G95" s="37">
        <v>81</v>
      </c>
      <c r="H95" s="37" t="s">
        <v>985</v>
      </c>
      <c r="I95" s="42" t="s">
        <v>361</v>
      </c>
    </row>
    <row r="96" spans="1:9" ht="18" customHeight="1" x14ac:dyDescent="0.2">
      <c r="A96" s="36" t="s">
        <v>1361</v>
      </c>
      <c r="B96" s="209" t="s">
        <v>362</v>
      </c>
      <c r="C96" s="210"/>
      <c r="D96" s="37" t="s">
        <v>926</v>
      </c>
      <c r="E96" s="37" t="s">
        <v>978</v>
      </c>
      <c r="F96" s="37" t="s">
        <v>353</v>
      </c>
      <c r="G96" s="37">
        <v>81</v>
      </c>
      <c r="H96" s="37" t="s">
        <v>985</v>
      </c>
      <c r="I96" s="42" t="s">
        <v>363</v>
      </c>
    </row>
    <row r="97" spans="1:9" ht="18" customHeight="1" x14ac:dyDescent="0.2">
      <c r="A97" s="36" t="s">
        <v>1361</v>
      </c>
      <c r="B97" s="209" t="s">
        <v>364</v>
      </c>
      <c r="C97" s="210"/>
      <c r="D97" s="37" t="s">
        <v>926</v>
      </c>
      <c r="E97" s="37" t="s">
        <v>978</v>
      </c>
      <c r="F97" s="37" t="s">
        <v>353</v>
      </c>
      <c r="G97" s="37">
        <v>183</v>
      </c>
      <c r="H97" s="37" t="s">
        <v>6</v>
      </c>
      <c r="I97" s="42" t="s">
        <v>365</v>
      </c>
    </row>
    <row r="98" spans="1:9" ht="18" customHeight="1" x14ac:dyDescent="0.2">
      <c r="A98" s="36" t="s">
        <v>1361</v>
      </c>
      <c r="B98" s="209" t="s">
        <v>366</v>
      </c>
      <c r="C98" s="210"/>
      <c r="D98" s="37" t="s">
        <v>926</v>
      </c>
      <c r="E98" s="37" t="s">
        <v>978</v>
      </c>
      <c r="F98" s="37" t="s">
        <v>353</v>
      </c>
      <c r="G98" s="37">
        <v>183</v>
      </c>
      <c r="H98" s="37" t="s">
        <v>6</v>
      </c>
      <c r="I98" s="42" t="s">
        <v>367</v>
      </c>
    </row>
    <row r="99" spans="1:9" ht="18" customHeight="1" x14ac:dyDescent="0.2">
      <c r="A99" s="36" t="s">
        <v>1361</v>
      </c>
      <c r="B99" s="209" t="s">
        <v>368</v>
      </c>
      <c r="C99" s="210"/>
      <c r="D99" s="37" t="s">
        <v>926</v>
      </c>
      <c r="E99" s="37" t="s">
        <v>978</v>
      </c>
      <c r="F99" s="37" t="s">
        <v>353</v>
      </c>
      <c r="G99" s="37">
        <v>221</v>
      </c>
      <c r="H99" s="37" t="s">
        <v>986</v>
      </c>
      <c r="I99" s="42" t="s">
        <v>355</v>
      </c>
    </row>
    <row r="100" spans="1:9" ht="18" customHeight="1" x14ac:dyDescent="0.2">
      <c r="A100" s="36" t="s">
        <v>1361</v>
      </c>
      <c r="B100" s="209" t="s">
        <v>1198</v>
      </c>
      <c r="C100" s="210"/>
      <c r="D100" s="37" t="s">
        <v>953</v>
      </c>
      <c r="E100" s="37" t="s">
        <v>978</v>
      </c>
      <c r="F100" s="37" t="s">
        <v>987</v>
      </c>
      <c r="G100" s="37">
        <v>2</v>
      </c>
      <c r="H100" s="37" t="s">
        <v>72</v>
      </c>
      <c r="I100" s="42" t="s">
        <v>987</v>
      </c>
    </row>
    <row r="101" spans="1:9" ht="18" customHeight="1" x14ac:dyDescent="0.2">
      <c r="A101" s="36" t="s">
        <v>1361</v>
      </c>
      <c r="B101" s="209" t="s">
        <v>1199</v>
      </c>
      <c r="C101" s="210"/>
      <c r="D101" s="37" t="s">
        <v>953</v>
      </c>
      <c r="E101" s="37" t="s">
        <v>978</v>
      </c>
      <c r="F101" s="37" t="s">
        <v>987</v>
      </c>
      <c r="G101" s="37">
        <v>7</v>
      </c>
      <c r="H101" s="37" t="s">
        <v>384</v>
      </c>
      <c r="I101" s="42" t="s">
        <v>987</v>
      </c>
    </row>
    <row r="102" spans="1:9" ht="18" customHeight="1" x14ac:dyDescent="0.2">
      <c r="A102" s="36" t="s">
        <v>1361</v>
      </c>
      <c r="B102" s="209" t="s">
        <v>1200</v>
      </c>
      <c r="C102" s="210"/>
      <c r="D102" s="37" t="s">
        <v>953</v>
      </c>
      <c r="E102" s="37" t="s">
        <v>978</v>
      </c>
      <c r="F102" s="37" t="s">
        <v>987</v>
      </c>
      <c r="G102" s="37">
        <v>7</v>
      </c>
      <c r="H102" s="37" t="s">
        <v>384</v>
      </c>
      <c r="I102" s="42" t="s">
        <v>988</v>
      </c>
    </row>
    <row r="103" spans="1:9" ht="18" customHeight="1" x14ac:dyDescent="0.2">
      <c r="A103" s="36" t="s">
        <v>1361</v>
      </c>
      <c r="B103" s="209" t="s">
        <v>1201</v>
      </c>
      <c r="C103" s="210"/>
      <c r="D103" s="37" t="s">
        <v>953</v>
      </c>
      <c r="E103" s="37" t="s">
        <v>978</v>
      </c>
      <c r="F103" s="37" t="s">
        <v>987</v>
      </c>
      <c r="G103" s="37">
        <v>35</v>
      </c>
      <c r="H103" s="37" t="s">
        <v>388</v>
      </c>
      <c r="I103" s="42" t="s">
        <v>989</v>
      </c>
    </row>
    <row r="104" spans="1:9" ht="18" customHeight="1" x14ac:dyDescent="0.2">
      <c r="A104" s="36" t="s">
        <v>1361</v>
      </c>
      <c r="B104" s="209" t="s">
        <v>1202</v>
      </c>
      <c r="C104" s="210"/>
      <c r="D104" s="37" t="s">
        <v>953</v>
      </c>
      <c r="E104" s="37" t="s">
        <v>978</v>
      </c>
      <c r="F104" s="37" t="s">
        <v>987</v>
      </c>
      <c r="G104" s="37">
        <v>81</v>
      </c>
      <c r="H104" s="37" t="s">
        <v>985</v>
      </c>
      <c r="I104" s="42" t="s">
        <v>990</v>
      </c>
    </row>
    <row r="105" spans="1:9" ht="18" customHeight="1" x14ac:dyDescent="0.2">
      <c r="A105" s="36" t="s">
        <v>1361</v>
      </c>
      <c r="B105" s="209" t="s">
        <v>1203</v>
      </c>
      <c r="C105" s="210"/>
      <c r="D105" s="37" t="s">
        <v>953</v>
      </c>
      <c r="E105" s="37" t="s">
        <v>978</v>
      </c>
      <c r="F105" s="37" t="s">
        <v>987</v>
      </c>
      <c r="G105" s="37">
        <v>81</v>
      </c>
      <c r="H105" s="37" t="s">
        <v>985</v>
      </c>
      <c r="I105" s="42" t="s">
        <v>991</v>
      </c>
    </row>
    <row r="106" spans="1:9" ht="18" customHeight="1" x14ac:dyDescent="0.2">
      <c r="A106" s="36" t="s">
        <v>1361</v>
      </c>
      <c r="B106" s="209" t="s">
        <v>1204</v>
      </c>
      <c r="C106" s="210"/>
      <c r="D106" s="37" t="s">
        <v>953</v>
      </c>
      <c r="E106" s="37" t="s">
        <v>978</v>
      </c>
      <c r="F106" s="37" t="s">
        <v>987</v>
      </c>
      <c r="G106" s="37">
        <v>183</v>
      </c>
      <c r="H106" s="37" t="s">
        <v>6</v>
      </c>
      <c r="I106" s="42" t="s">
        <v>989</v>
      </c>
    </row>
    <row r="107" spans="1:9" ht="18" customHeight="1" x14ac:dyDescent="0.2">
      <c r="A107" s="36" t="s">
        <v>1361</v>
      </c>
      <c r="B107" s="209" t="s">
        <v>1205</v>
      </c>
      <c r="C107" s="210"/>
      <c r="D107" s="37" t="s">
        <v>953</v>
      </c>
      <c r="E107" s="37" t="s">
        <v>978</v>
      </c>
      <c r="F107" s="37" t="s">
        <v>992</v>
      </c>
      <c r="G107" s="37">
        <v>2</v>
      </c>
      <c r="H107" s="37" t="s">
        <v>72</v>
      </c>
      <c r="I107" s="42" t="s">
        <v>992</v>
      </c>
    </row>
    <row r="108" spans="1:9" ht="18" customHeight="1" x14ac:dyDescent="0.2">
      <c r="A108" s="36" t="s">
        <v>1361</v>
      </c>
      <c r="B108" s="209" t="s">
        <v>1206</v>
      </c>
      <c r="C108" s="210"/>
      <c r="D108" s="37" t="s">
        <v>953</v>
      </c>
      <c r="E108" s="37" t="s">
        <v>978</v>
      </c>
      <c r="F108" s="37" t="s">
        <v>992</v>
      </c>
      <c r="G108" s="37">
        <v>7</v>
      </c>
      <c r="H108" s="37" t="s">
        <v>384</v>
      </c>
      <c r="I108" s="42" t="s">
        <v>992</v>
      </c>
    </row>
    <row r="109" spans="1:9" ht="18" customHeight="1" x14ac:dyDescent="0.2">
      <c r="A109" s="36" t="s">
        <v>1361</v>
      </c>
      <c r="B109" s="209" t="s">
        <v>1207</v>
      </c>
      <c r="C109" s="210"/>
      <c r="D109" s="37" t="s">
        <v>953</v>
      </c>
      <c r="E109" s="37" t="s">
        <v>978</v>
      </c>
      <c r="F109" s="37" t="s">
        <v>992</v>
      </c>
      <c r="G109" s="37">
        <v>46</v>
      </c>
      <c r="H109" s="37" t="s">
        <v>393</v>
      </c>
      <c r="I109" s="42" t="s">
        <v>993</v>
      </c>
    </row>
    <row r="110" spans="1:9" ht="18" customHeight="1" x14ac:dyDescent="0.2">
      <c r="A110" s="36" t="s">
        <v>1361</v>
      </c>
      <c r="B110" s="209" t="s">
        <v>1208</v>
      </c>
      <c r="C110" s="210"/>
      <c r="D110" s="37" t="s">
        <v>953</v>
      </c>
      <c r="E110" s="37" t="s">
        <v>978</v>
      </c>
      <c r="F110" s="37" t="s">
        <v>992</v>
      </c>
      <c r="G110" s="37">
        <v>81</v>
      </c>
      <c r="H110" s="37" t="s">
        <v>985</v>
      </c>
      <c r="I110" s="42" t="s">
        <v>994</v>
      </c>
    </row>
    <row r="111" spans="1:9" ht="18" customHeight="1" x14ac:dyDescent="0.2">
      <c r="A111" s="36" t="s">
        <v>1361</v>
      </c>
      <c r="B111" s="209" t="s">
        <v>1209</v>
      </c>
      <c r="C111" s="210"/>
      <c r="D111" s="37" t="s">
        <v>953</v>
      </c>
      <c r="E111" s="37" t="s">
        <v>978</v>
      </c>
      <c r="F111" s="37" t="s">
        <v>992</v>
      </c>
      <c r="G111" s="37">
        <v>81</v>
      </c>
      <c r="H111" s="37" t="s">
        <v>985</v>
      </c>
      <c r="I111" s="42" t="s">
        <v>995</v>
      </c>
    </row>
    <row r="112" spans="1:9" ht="18" customHeight="1" x14ac:dyDescent="0.2">
      <c r="A112" s="36" t="s">
        <v>1361</v>
      </c>
      <c r="B112" s="209" t="s">
        <v>1210</v>
      </c>
      <c r="C112" s="210"/>
      <c r="D112" s="37" t="s">
        <v>953</v>
      </c>
      <c r="E112" s="37" t="s">
        <v>978</v>
      </c>
      <c r="F112" s="37" t="s">
        <v>992</v>
      </c>
      <c r="G112" s="37">
        <v>81</v>
      </c>
      <c r="H112" s="37" t="s">
        <v>985</v>
      </c>
      <c r="I112" s="42" t="s">
        <v>996</v>
      </c>
    </row>
    <row r="113" spans="1:9" ht="18" customHeight="1" x14ac:dyDescent="0.2">
      <c r="A113" s="36" t="s">
        <v>1361</v>
      </c>
      <c r="B113" s="209" t="s">
        <v>1211</v>
      </c>
      <c r="C113" s="210"/>
      <c r="D113" s="37" t="s">
        <v>953</v>
      </c>
      <c r="E113" s="37" t="s">
        <v>978</v>
      </c>
      <c r="F113" s="37" t="s">
        <v>992</v>
      </c>
      <c r="G113" s="37">
        <v>183</v>
      </c>
      <c r="H113" s="37" t="s">
        <v>6</v>
      </c>
      <c r="I113" s="42" t="s">
        <v>997</v>
      </c>
    </row>
    <row r="114" spans="1:9" ht="18" customHeight="1" x14ac:dyDescent="0.2">
      <c r="A114" s="36" t="s">
        <v>1361</v>
      </c>
      <c r="B114" s="209" t="s">
        <v>369</v>
      </c>
      <c r="C114" s="210"/>
      <c r="D114" s="37" t="s">
        <v>926</v>
      </c>
      <c r="E114" s="37" t="s">
        <v>978</v>
      </c>
      <c r="F114" s="37" t="s">
        <v>998</v>
      </c>
      <c r="G114" s="37">
        <v>2</v>
      </c>
      <c r="H114" s="37" t="s">
        <v>72</v>
      </c>
      <c r="I114" s="42" t="s">
        <v>370</v>
      </c>
    </row>
    <row r="115" spans="1:9" ht="18" customHeight="1" x14ac:dyDescent="0.2">
      <c r="A115" s="36" t="s">
        <v>1361</v>
      </c>
      <c r="B115" s="209" t="s">
        <v>371</v>
      </c>
      <c r="C115" s="210"/>
      <c r="D115" s="37" t="s">
        <v>926</v>
      </c>
      <c r="E115" s="37" t="s">
        <v>978</v>
      </c>
      <c r="F115" s="37" t="s">
        <v>998</v>
      </c>
      <c r="G115" s="37">
        <v>46</v>
      </c>
      <c r="H115" s="37" t="s">
        <v>393</v>
      </c>
      <c r="I115" s="42" t="s">
        <v>89</v>
      </c>
    </row>
    <row r="116" spans="1:9" ht="18" customHeight="1" x14ac:dyDescent="0.2">
      <c r="A116" s="36" t="s">
        <v>1361</v>
      </c>
      <c r="B116" s="209" t="s">
        <v>372</v>
      </c>
      <c r="C116" s="210"/>
      <c r="D116" s="37" t="s">
        <v>926</v>
      </c>
      <c r="E116" s="37" t="s">
        <v>978</v>
      </c>
      <c r="F116" s="37" t="s">
        <v>998</v>
      </c>
      <c r="G116" s="37">
        <v>46</v>
      </c>
      <c r="H116" s="37" t="s">
        <v>393</v>
      </c>
      <c r="I116" s="42" t="s">
        <v>373</v>
      </c>
    </row>
    <row r="117" spans="1:9" ht="18" customHeight="1" x14ac:dyDescent="0.2">
      <c r="A117" s="36" t="s">
        <v>1361</v>
      </c>
      <c r="B117" s="209" t="s">
        <v>1212</v>
      </c>
      <c r="C117" s="210"/>
      <c r="D117" s="37" t="s">
        <v>953</v>
      </c>
      <c r="E117" s="37" t="s">
        <v>978</v>
      </c>
      <c r="F117" s="37" t="s">
        <v>998</v>
      </c>
      <c r="G117" s="37">
        <v>130</v>
      </c>
      <c r="H117" s="37" t="s">
        <v>979</v>
      </c>
      <c r="I117" s="42" t="s">
        <v>999</v>
      </c>
    </row>
    <row r="118" spans="1:9" ht="18" customHeight="1" x14ac:dyDescent="0.2">
      <c r="A118" s="36" t="s">
        <v>1361</v>
      </c>
      <c r="B118" s="209" t="s">
        <v>374</v>
      </c>
      <c r="C118" s="210"/>
      <c r="D118" s="37" t="s">
        <v>926</v>
      </c>
      <c r="E118" s="37" t="s">
        <v>978</v>
      </c>
      <c r="F118" s="37" t="s">
        <v>998</v>
      </c>
      <c r="G118" s="37">
        <v>130</v>
      </c>
      <c r="H118" s="37" t="s">
        <v>979</v>
      </c>
      <c r="I118" s="42" t="s">
        <v>375</v>
      </c>
    </row>
    <row r="119" spans="1:9" ht="18" customHeight="1" x14ac:dyDescent="0.2">
      <c r="A119" s="36" t="s">
        <v>1361</v>
      </c>
      <c r="B119" s="209" t="s">
        <v>376</v>
      </c>
      <c r="C119" s="210"/>
      <c r="D119" s="37" t="s">
        <v>926</v>
      </c>
      <c r="E119" s="37" t="s">
        <v>978</v>
      </c>
      <c r="F119" s="37" t="s">
        <v>998</v>
      </c>
      <c r="G119" s="37">
        <v>130</v>
      </c>
      <c r="H119" s="37" t="s">
        <v>979</v>
      </c>
      <c r="I119" s="42" t="s">
        <v>377</v>
      </c>
    </row>
    <row r="120" spans="1:9" ht="18" customHeight="1" x14ac:dyDescent="0.2">
      <c r="A120" s="36" t="s">
        <v>1361</v>
      </c>
      <c r="B120" s="209" t="s">
        <v>378</v>
      </c>
      <c r="C120" s="210"/>
      <c r="D120" s="37" t="s">
        <v>926</v>
      </c>
      <c r="E120" s="37" t="s">
        <v>978</v>
      </c>
      <c r="F120" s="37" t="s">
        <v>998</v>
      </c>
      <c r="G120" s="37">
        <v>130</v>
      </c>
      <c r="H120" s="37" t="s">
        <v>979</v>
      </c>
      <c r="I120" s="42" t="s">
        <v>379</v>
      </c>
    </row>
    <row r="121" spans="1:9" ht="18" customHeight="1" x14ac:dyDescent="0.2">
      <c r="A121" s="36" t="s">
        <v>1361</v>
      </c>
      <c r="B121" s="209" t="s">
        <v>380</v>
      </c>
      <c r="C121" s="210"/>
      <c r="D121" s="37" t="s">
        <v>926</v>
      </c>
      <c r="E121" s="37" t="s">
        <v>1000</v>
      </c>
      <c r="F121" s="37" t="s">
        <v>381</v>
      </c>
      <c r="G121" s="37">
        <v>2</v>
      </c>
      <c r="H121" s="37" t="s">
        <v>72</v>
      </c>
      <c r="I121" s="42" t="s">
        <v>381</v>
      </c>
    </row>
    <row r="122" spans="1:9" ht="18" customHeight="1" x14ac:dyDescent="0.2">
      <c r="A122" s="36" t="s">
        <v>1361</v>
      </c>
      <c r="B122" s="209" t="s">
        <v>382</v>
      </c>
      <c r="C122" s="210"/>
      <c r="D122" s="37" t="s">
        <v>926</v>
      </c>
      <c r="E122" s="37" t="s">
        <v>1000</v>
      </c>
      <c r="F122" s="37" t="s">
        <v>381</v>
      </c>
      <c r="G122" s="37">
        <v>6</v>
      </c>
      <c r="H122" s="37" t="s">
        <v>565</v>
      </c>
      <c r="I122" s="42" t="s">
        <v>381</v>
      </c>
    </row>
    <row r="123" spans="1:9" ht="18" customHeight="1" x14ac:dyDescent="0.2">
      <c r="A123" s="36" t="s">
        <v>1361</v>
      </c>
      <c r="B123" s="209" t="s">
        <v>383</v>
      </c>
      <c r="C123" s="210"/>
      <c r="D123" s="37" t="s">
        <v>926</v>
      </c>
      <c r="E123" s="37" t="s">
        <v>1000</v>
      </c>
      <c r="F123" s="37" t="s">
        <v>381</v>
      </c>
      <c r="G123" s="37">
        <v>7</v>
      </c>
      <c r="H123" s="37" t="s">
        <v>384</v>
      </c>
      <c r="I123" s="42" t="s">
        <v>385</v>
      </c>
    </row>
    <row r="124" spans="1:9" ht="18" customHeight="1" x14ac:dyDescent="0.2">
      <c r="A124" s="36" t="s">
        <v>1361</v>
      </c>
      <c r="B124" s="209" t="s">
        <v>386</v>
      </c>
      <c r="C124" s="210"/>
      <c r="D124" s="37" t="s">
        <v>926</v>
      </c>
      <c r="E124" s="37" t="s">
        <v>1000</v>
      </c>
      <c r="F124" s="37" t="s">
        <v>381</v>
      </c>
      <c r="G124" s="37">
        <v>7</v>
      </c>
      <c r="H124" s="37" t="s">
        <v>384</v>
      </c>
      <c r="I124" s="42" t="s">
        <v>381</v>
      </c>
    </row>
    <row r="125" spans="1:9" ht="18" customHeight="1" x14ac:dyDescent="0.2">
      <c r="A125" s="36" t="s">
        <v>1361</v>
      </c>
      <c r="B125" s="209" t="s">
        <v>387</v>
      </c>
      <c r="C125" s="210"/>
      <c r="D125" s="37" t="s">
        <v>926</v>
      </c>
      <c r="E125" s="37" t="s">
        <v>1000</v>
      </c>
      <c r="F125" s="37" t="s">
        <v>381</v>
      </c>
      <c r="G125" s="37">
        <v>35</v>
      </c>
      <c r="H125" s="37" t="s">
        <v>388</v>
      </c>
      <c r="I125" s="42" t="s">
        <v>389</v>
      </c>
    </row>
    <row r="126" spans="1:9" ht="18" customHeight="1" x14ac:dyDescent="0.2">
      <c r="A126" s="36" t="s">
        <v>1361</v>
      </c>
      <c r="B126" s="209" t="s">
        <v>390</v>
      </c>
      <c r="C126" s="210"/>
      <c r="D126" s="37" t="s">
        <v>926</v>
      </c>
      <c r="E126" s="37" t="s">
        <v>1000</v>
      </c>
      <c r="F126" s="37" t="s">
        <v>381</v>
      </c>
      <c r="G126" s="37">
        <v>35</v>
      </c>
      <c r="H126" s="37" t="s">
        <v>388</v>
      </c>
      <c r="I126" s="42" t="s">
        <v>391</v>
      </c>
    </row>
    <row r="127" spans="1:9" ht="18" customHeight="1" x14ac:dyDescent="0.2">
      <c r="A127" s="36" t="s">
        <v>1361</v>
      </c>
      <c r="B127" s="209" t="s">
        <v>392</v>
      </c>
      <c r="C127" s="210"/>
      <c r="D127" s="37" t="s">
        <v>926</v>
      </c>
      <c r="E127" s="37" t="s">
        <v>1000</v>
      </c>
      <c r="F127" s="37" t="s">
        <v>381</v>
      </c>
      <c r="G127" s="37">
        <v>46</v>
      </c>
      <c r="H127" s="37" t="s">
        <v>393</v>
      </c>
      <c r="I127" s="42" t="s">
        <v>389</v>
      </c>
    </row>
    <row r="128" spans="1:9" ht="18" customHeight="1" x14ac:dyDescent="0.2">
      <c r="A128" s="36" t="s">
        <v>1361</v>
      </c>
      <c r="B128" s="209" t="s">
        <v>1213</v>
      </c>
      <c r="C128" s="210"/>
      <c r="D128" s="37" t="s">
        <v>953</v>
      </c>
      <c r="E128" s="37" t="s">
        <v>1000</v>
      </c>
      <c r="F128" s="37" t="s">
        <v>381</v>
      </c>
      <c r="G128" s="37">
        <v>104</v>
      </c>
      <c r="H128" s="37" t="s">
        <v>394</v>
      </c>
      <c r="I128" s="42" t="s">
        <v>1001</v>
      </c>
    </row>
    <row r="129" spans="1:9" ht="18" customHeight="1" x14ac:dyDescent="0.2">
      <c r="A129" s="36" t="s">
        <v>1361</v>
      </c>
      <c r="B129" s="209" t="s">
        <v>395</v>
      </c>
      <c r="C129" s="210"/>
      <c r="D129" s="37" t="s">
        <v>926</v>
      </c>
      <c r="E129" s="37" t="s">
        <v>1000</v>
      </c>
      <c r="F129" s="37" t="s">
        <v>381</v>
      </c>
      <c r="G129" s="37">
        <v>104</v>
      </c>
      <c r="H129" s="37" t="s">
        <v>394</v>
      </c>
      <c r="I129" s="42" t="s">
        <v>1002</v>
      </c>
    </row>
    <row r="130" spans="1:9" ht="18" customHeight="1" x14ac:dyDescent="0.2">
      <c r="A130" s="36" t="s">
        <v>1361</v>
      </c>
      <c r="B130" s="209" t="s">
        <v>396</v>
      </c>
      <c r="C130" s="210"/>
      <c r="D130" s="37" t="s">
        <v>926</v>
      </c>
      <c r="E130" s="37" t="s">
        <v>1000</v>
      </c>
      <c r="F130" s="37" t="s">
        <v>381</v>
      </c>
      <c r="G130" s="37">
        <v>183</v>
      </c>
      <c r="H130" s="37" t="s">
        <v>6</v>
      </c>
      <c r="I130" s="42" t="s">
        <v>389</v>
      </c>
    </row>
    <row r="131" spans="1:9" ht="18" customHeight="1" x14ac:dyDescent="0.2">
      <c r="A131" s="36" t="s">
        <v>1361</v>
      </c>
      <c r="B131" s="209" t="s">
        <v>397</v>
      </c>
      <c r="C131" s="210"/>
      <c r="D131" s="37" t="s">
        <v>926</v>
      </c>
      <c r="E131" s="37" t="s">
        <v>1000</v>
      </c>
      <c r="F131" s="37" t="s">
        <v>381</v>
      </c>
      <c r="G131" s="37">
        <v>183</v>
      </c>
      <c r="H131" s="37" t="s">
        <v>6</v>
      </c>
      <c r="I131" s="42" t="s">
        <v>398</v>
      </c>
    </row>
    <row r="132" spans="1:9" ht="18" customHeight="1" x14ac:dyDescent="0.2">
      <c r="A132" s="36" t="s">
        <v>1361</v>
      </c>
      <c r="B132" s="209" t="s">
        <v>399</v>
      </c>
      <c r="C132" s="210"/>
      <c r="D132" s="37" t="s">
        <v>926</v>
      </c>
      <c r="E132" s="37" t="s">
        <v>1000</v>
      </c>
      <c r="F132" s="37" t="s">
        <v>381</v>
      </c>
      <c r="G132" s="37">
        <v>190</v>
      </c>
      <c r="H132" s="37" t="s">
        <v>756</v>
      </c>
      <c r="I132" s="42" t="s">
        <v>381</v>
      </c>
    </row>
    <row r="133" spans="1:9" ht="18" customHeight="1" x14ac:dyDescent="0.2">
      <c r="A133" s="36" t="s">
        <v>1361</v>
      </c>
      <c r="B133" s="209" t="s">
        <v>1214</v>
      </c>
      <c r="C133" s="210"/>
      <c r="D133" s="37" t="s">
        <v>953</v>
      </c>
      <c r="E133" s="37" t="s">
        <v>1000</v>
      </c>
      <c r="F133" s="37" t="s">
        <v>73</v>
      </c>
      <c r="G133" s="37">
        <v>2</v>
      </c>
      <c r="H133" s="37" t="s">
        <v>72</v>
      </c>
      <c r="I133" s="42" t="s">
        <v>73</v>
      </c>
    </row>
    <row r="134" spans="1:9" ht="18" customHeight="1" x14ac:dyDescent="0.2">
      <c r="A134" s="36" t="s">
        <v>1361</v>
      </c>
      <c r="B134" s="209" t="s">
        <v>1215</v>
      </c>
      <c r="C134" s="210"/>
      <c r="D134" s="37" t="s">
        <v>953</v>
      </c>
      <c r="E134" s="37" t="s">
        <v>1000</v>
      </c>
      <c r="F134" s="37" t="s">
        <v>73</v>
      </c>
      <c r="G134" s="37">
        <v>7</v>
      </c>
      <c r="H134" s="37" t="s">
        <v>384</v>
      </c>
      <c r="I134" s="42" t="s">
        <v>1003</v>
      </c>
    </row>
    <row r="135" spans="1:9" ht="18" customHeight="1" x14ac:dyDescent="0.2">
      <c r="A135" s="36" t="s">
        <v>1361</v>
      </c>
      <c r="B135" s="209" t="s">
        <v>1216</v>
      </c>
      <c r="C135" s="210"/>
      <c r="D135" s="37" t="s">
        <v>953</v>
      </c>
      <c r="E135" s="37" t="s">
        <v>1000</v>
      </c>
      <c r="F135" s="37" t="s">
        <v>73</v>
      </c>
      <c r="G135" s="37">
        <v>35</v>
      </c>
      <c r="H135" s="37" t="s">
        <v>388</v>
      </c>
      <c r="I135" s="42" t="s">
        <v>1004</v>
      </c>
    </row>
    <row r="136" spans="1:9" ht="18" customHeight="1" x14ac:dyDescent="0.2">
      <c r="A136" s="36" t="s">
        <v>1361</v>
      </c>
      <c r="B136" s="209" t="s">
        <v>1217</v>
      </c>
      <c r="C136" s="210"/>
      <c r="D136" s="37" t="s">
        <v>953</v>
      </c>
      <c r="E136" s="37" t="s">
        <v>1000</v>
      </c>
      <c r="F136" s="37" t="s">
        <v>73</v>
      </c>
      <c r="G136" s="37">
        <v>104</v>
      </c>
      <c r="H136" s="37" t="s">
        <v>394</v>
      </c>
      <c r="I136" s="42" t="s">
        <v>73</v>
      </c>
    </row>
    <row r="137" spans="1:9" ht="18" customHeight="1" x14ac:dyDescent="0.2">
      <c r="A137" s="36" t="s">
        <v>1361</v>
      </c>
      <c r="B137" s="209" t="s">
        <v>1218</v>
      </c>
      <c r="C137" s="210"/>
      <c r="D137" s="37" t="s">
        <v>953</v>
      </c>
      <c r="E137" s="37" t="s">
        <v>1000</v>
      </c>
      <c r="F137" s="37" t="s">
        <v>73</v>
      </c>
      <c r="G137" s="37">
        <v>183</v>
      </c>
      <c r="H137" s="37" t="s">
        <v>6</v>
      </c>
      <c r="I137" s="42" t="s">
        <v>1005</v>
      </c>
    </row>
    <row r="138" spans="1:9" ht="18" customHeight="1" x14ac:dyDescent="0.2">
      <c r="A138" s="36" t="s">
        <v>1361</v>
      </c>
      <c r="B138" s="209" t="s">
        <v>1219</v>
      </c>
      <c r="C138" s="210"/>
      <c r="D138" s="37" t="s">
        <v>953</v>
      </c>
      <c r="E138" s="37" t="s">
        <v>1000</v>
      </c>
      <c r="F138" s="37" t="s">
        <v>1006</v>
      </c>
      <c r="G138" s="37">
        <v>2</v>
      </c>
      <c r="H138" s="37" t="s">
        <v>72</v>
      </c>
      <c r="I138" s="42" t="s">
        <v>1006</v>
      </c>
    </row>
    <row r="139" spans="1:9" ht="18" customHeight="1" x14ac:dyDescent="0.2">
      <c r="A139" s="36" t="s">
        <v>1361</v>
      </c>
      <c r="B139" s="209" t="s">
        <v>1220</v>
      </c>
      <c r="C139" s="210"/>
      <c r="D139" s="37" t="s">
        <v>953</v>
      </c>
      <c r="E139" s="37" t="s">
        <v>1000</v>
      </c>
      <c r="F139" s="37" t="s">
        <v>1006</v>
      </c>
      <c r="G139" s="37">
        <v>7</v>
      </c>
      <c r="H139" s="37" t="s">
        <v>384</v>
      </c>
      <c r="I139" s="42" t="s">
        <v>1007</v>
      </c>
    </row>
    <row r="140" spans="1:9" ht="18" customHeight="1" x14ac:dyDescent="0.2">
      <c r="A140" s="36" t="s">
        <v>1361</v>
      </c>
      <c r="B140" s="209" t="s">
        <v>1221</v>
      </c>
      <c r="C140" s="210"/>
      <c r="D140" s="37" t="s">
        <v>953</v>
      </c>
      <c r="E140" s="37" t="s">
        <v>1000</v>
      </c>
      <c r="F140" s="37" t="s">
        <v>1006</v>
      </c>
      <c r="G140" s="37">
        <v>7</v>
      </c>
      <c r="H140" s="37" t="s">
        <v>384</v>
      </c>
      <c r="I140" s="42" t="s">
        <v>1008</v>
      </c>
    </row>
    <row r="141" spans="1:9" ht="18" customHeight="1" x14ac:dyDescent="0.2">
      <c r="A141" s="36" t="s">
        <v>1361</v>
      </c>
      <c r="B141" s="209" t="s">
        <v>1222</v>
      </c>
      <c r="C141" s="210"/>
      <c r="D141" s="37" t="s">
        <v>953</v>
      </c>
      <c r="E141" s="37" t="s">
        <v>1000</v>
      </c>
      <c r="F141" s="37" t="s">
        <v>1006</v>
      </c>
      <c r="G141" s="37">
        <v>35</v>
      </c>
      <c r="H141" s="37" t="s">
        <v>388</v>
      </c>
      <c r="I141" s="42" t="s">
        <v>1009</v>
      </c>
    </row>
    <row r="142" spans="1:9" ht="18" customHeight="1" x14ac:dyDescent="0.2">
      <c r="A142" s="36" t="s">
        <v>1361</v>
      </c>
      <c r="B142" s="209" t="s">
        <v>1223</v>
      </c>
      <c r="C142" s="210"/>
      <c r="D142" s="37" t="s">
        <v>953</v>
      </c>
      <c r="E142" s="37" t="s">
        <v>1000</v>
      </c>
      <c r="F142" s="37" t="s">
        <v>1006</v>
      </c>
      <c r="G142" s="37">
        <v>104</v>
      </c>
      <c r="H142" s="37" t="s">
        <v>394</v>
      </c>
      <c r="I142" s="42" t="s">
        <v>1006</v>
      </c>
    </row>
    <row r="143" spans="1:9" ht="18" customHeight="1" x14ac:dyDescent="0.2">
      <c r="A143" s="36" t="s">
        <v>1361</v>
      </c>
      <c r="B143" s="209" t="s">
        <v>1224</v>
      </c>
      <c r="C143" s="210"/>
      <c r="D143" s="37" t="s">
        <v>953</v>
      </c>
      <c r="E143" s="37" t="s">
        <v>1000</v>
      </c>
      <c r="F143" s="37" t="s">
        <v>1006</v>
      </c>
      <c r="G143" s="37">
        <v>183</v>
      </c>
      <c r="H143" s="37" t="s">
        <v>6</v>
      </c>
      <c r="I143" s="42" t="s">
        <v>1009</v>
      </c>
    </row>
    <row r="144" spans="1:9" ht="18" customHeight="1" x14ac:dyDescent="0.2">
      <c r="A144" s="36" t="s">
        <v>1361</v>
      </c>
      <c r="B144" s="209" t="s">
        <v>400</v>
      </c>
      <c r="C144" s="210"/>
      <c r="D144" s="37" t="s">
        <v>926</v>
      </c>
      <c r="E144" s="37" t="s">
        <v>1010</v>
      </c>
      <c r="F144" s="37" t="s">
        <v>3</v>
      </c>
      <c r="G144" s="37">
        <v>2</v>
      </c>
      <c r="H144" s="37" t="s">
        <v>72</v>
      </c>
      <c r="I144" s="42" t="s">
        <v>102</v>
      </c>
    </row>
    <row r="145" spans="1:9" ht="18" customHeight="1" x14ac:dyDescent="0.2">
      <c r="A145" s="36" t="s">
        <v>1361</v>
      </c>
      <c r="B145" s="209" t="s">
        <v>401</v>
      </c>
      <c r="C145" s="210"/>
      <c r="D145" s="37" t="s">
        <v>926</v>
      </c>
      <c r="E145" s="37" t="s">
        <v>1010</v>
      </c>
      <c r="F145" s="37" t="s">
        <v>3</v>
      </c>
      <c r="G145" s="37">
        <v>2</v>
      </c>
      <c r="H145" s="37" t="s">
        <v>72</v>
      </c>
      <c r="I145" s="42" t="s">
        <v>103</v>
      </c>
    </row>
    <row r="146" spans="1:9" ht="30" customHeight="1" x14ac:dyDescent="0.2">
      <c r="A146" s="36" t="s">
        <v>1361</v>
      </c>
      <c r="B146" s="209" t="s">
        <v>402</v>
      </c>
      <c r="C146" s="210"/>
      <c r="D146" s="37" t="s">
        <v>926</v>
      </c>
      <c r="E146" s="37" t="s">
        <v>1010</v>
      </c>
      <c r="F146" s="37" t="s">
        <v>3</v>
      </c>
      <c r="G146" s="37">
        <v>2</v>
      </c>
      <c r="H146" s="37" t="s">
        <v>72</v>
      </c>
      <c r="I146" s="40" t="s">
        <v>403</v>
      </c>
    </row>
    <row r="147" spans="1:9" ht="18" customHeight="1" x14ac:dyDescent="0.2">
      <c r="A147" s="36" t="s">
        <v>1361</v>
      </c>
      <c r="B147" s="209" t="s">
        <v>404</v>
      </c>
      <c r="C147" s="210"/>
      <c r="D147" s="37" t="s">
        <v>926</v>
      </c>
      <c r="E147" s="37" t="s">
        <v>1010</v>
      </c>
      <c r="F147" s="37" t="s">
        <v>3</v>
      </c>
      <c r="G147" s="37">
        <v>2</v>
      </c>
      <c r="H147" s="37" t="s">
        <v>72</v>
      </c>
      <c r="I147" s="42" t="s">
        <v>2001</v>
      </c>
    </row>
    <row r="148" spans="1:9" ht="18" customHeight="1" x14ac:dyDescent="0.2">
      <c r="A148" s="36" t="s">
        <v>1361</v>
      </c>
      <c r="B148" s="209" t="s">
        <v>405</v>
      </c>
      <c r="C148" s="210"/>
      <c r="D148" s="37" t="s">
        <v>926</v>
      </c>
      <c r="E148" s="37" t="s">
        <v>1010</v>
      </c>
      <c r="F148" s="37" t="s">
        <v>3</v>
      </c>
      <c r="G148" s="37">
        <v>7</v>
      </c>
      <c r="H148" s="37" t="s">
        <v>384</v>
      </c>
      <c r="I148" s="42" t="s">
        <v>406</v>
      </c>
    </row>
    <row r="149" spans="1:9" ht="18" customHeight="1" x14ac:dyDescent="0.2">
      <c r="A149" s="36" t="s">
        <v>1361</v>
      </c>
      <c r="B149" s="209" t="s">
        <v>407</v>
      </c>
      <c r="C149" s="210"/>
      <c r="D149" s="37" t="s">
        <v>926</v>
      </c>
      <c r="E149" s="37" t="s">
        <v>1010</v>
      </c>
      <c r="F149" s="37" t="s">
        <v>3</v>
      </c>
      <c r="G149" s="37">
        <v>7</v>
      </c>
      <c r="H149" s="37" t="s">
        <v>384</v>
      </c>
      <c r="I149" s="42" t="s">
        <v>111</v>
      </c>
    </row>
    <row r="150" spans="1:9" ht="18" customHeight="1" x14ac:dyDescent="0.2">
      <c r="A150" s="36" t="s">
        <v>1361</v>
      </c>
      <c r="B150" s="209" t="s">
        <v>408</v>
      </c>
      <c r="C150" s="210"/>
      <c r="D150" s="37" t="s">
        <v>926</v>
      </c>
      <c r="E150" s="37" t="s">
        <v>1010</v>
      </c>
      <c r="F150" s="37" t="s">
        <v>3</v>
      </c>
      <c r="G150" s="37">
        <v>7</v>
      </c>
      <c r="H150" s="37" t="s">
        <v>384</v>
      </c>
      <c r="I150" s="42" t="s">
        <v>409</v>
      </c>
    </row>
    <row r="151" spans="1:9" ht="18" customHeight="1" x14ac:dyDescent="0.2">
      <c r="A151" s="36" t="s">
        <v>1361</v>
      </c>
      <c r="B151" s="209" t="s">
        <v>410</v>
      </c>
      <c r="C151" s="210"/>
      <c r="D151" s="37" t="s">
        <v>926</v>
      </c>
      <c r="E151" s="37" t="s">
        <v>1010</v>
      </c>
      <c r="F151" s="37" t="s">
        <v>3</v>
      </c>
      <c r="G151" s="37">
        <v>61</v>
      </c>
      <c r="H151" s="37" t="s">
        <v>411</v>
      </c>
      <c r="I151" s="42" t="s">
        <v>3</v>
      </c>
    </row>
    <row r="152" spans="1:9" ht="18" customHeight="1" x14ac:dyDescent="0.2">
      <c r="A152" s="36" t="s">
        <v>1361</v>
      </c>
      <c r="B152" s="209" t="s">
        <v>412</v>
      </c>
      <c r="C152" s="210"/>
      <c r="D152" s="37" t="s">
        <v>926</v>
      </c>
      <c r="E152" s="37" t="s">
        <v>1010</v>
      </c>
      <c r="F152" s="37" t="s">
        <v>3</v>
      </c>
      <c r="G152" s="37">
        <v>61</v>
      </c>
      <c r="H152" s="37" t="s">
        <v>411</v>
      </c>
      <c r="I152" s="42" t="s">
        <v>111</v>
      </c>
    </row>
    <row r="153" spans="1:9" ht="18" customHeight="1" x14ac:dyDescent="0.2">
      <c r="A153" s="36" t="s">
        <v>1361</v>
      </c>
      <c r="B153" s="209" t="s">
        <v>413</v>
      </c>
      <c r="C153" s="210"/>
      <c r="D153" s="37" t="s">
        <v>926</v>
      </c>
      <c r="E153" s="37" t="s">
        <v>1010</v>
      </c>
      <c r="F153" s="37" t="s">
        <v>3</v>
      </c>
      <c r="G153" s="37">
        <v>61</v>
      </c>
      <c r="H153" s="37" t="s">
        <v>411</v>
      </c>
      <c r="I153" s="42" t="s">
        <v>414</v>
      </c>
    </row>
    <row r="154" spans="1:9" ht="18" customHeight="1" x14ac:dyDescent="0.2">
      <c r="A154" s="36" t="s">
        <v>1361</v>
      </c>
      <c r="B154" s="209" t="s">
        <v>415</v>
      </c>
      <c r="C154" s="210"/>
      <c r="D154" s="37" t="s">
        <v>926</v>
      </c>
      <c r="E154" s="37" t="s">
        <v>1010</v>
      </c>
      <c r="F154" s="37" t="s">
        <v>3</v>
      </c>
      <c r="G154" s="37">
        <v>104</v>
      </c>
      <c r="H154" s="37" t="s">
        <v>394</v>
      </c>
      <c r="I154" s="42" t="s">
        <v>3</v>
      </c>
    </row>
    <row r="155" spans="1:9" ht="18" customHeight="1" x14ac:dyDescent="0.2">
      <c r="A155" s="36" t="s">
        <v>1361</v>
      </c>
      <c r="B155" s="209" t="s">
        <v>416</v>
      </c>
      <c r="C155" s="210"/>
      <c r="D155" s="37" t="s">
        <v>926</v>
      </c>
      <c r="E155" s="37" t="s">
        <v>1010</v>
      </c>
      <c r="F155" s="37" t="s">
        <v>3</v>
      </c>
      <c r="G155" s="37">
        <v>104</v>
      </c>
      <c r="H155" s="37" t="s">
        <v>394</v>
      </c>
      <c r="I155" s="42" t="s">
        <v>110</v>
      </c>
    </row>
    <row r="156" spans="1:9" ht="18" customHeight="1" x14ac:dyDescent="0.2">
      <c r="A156" s="36" t="s">
        <v>1361</v>
      </c>
      <c r="B156" s="209" t="s">
        <v>417</v>
      </c>
      <c r="C156" s="210"/>
      <c r="D156" s="37" t="s">
        <v>926</v>
      </c>
      <c r="E156" s="37" t="s">
        <v>1010</v>
      </c>
      <c r="F156" s="37" t="s">
        <v>3</v>
      </c>
      <c r="G156" s="37">
        <v>104</v>
      </c>
      <c r="H156" s="37" t="s">
        <v>394</v>
      </c>
      <c r="I156" s="42" t="s">
        <v>418</v>
      </c>
    </row>
    <row r="157" spans="1:9" ht="18" customHeight="1" x14ac:dyDescent="0.2">
      <c r="A157" s="36" t="s">
        <v>1361</v>
      </c>
      <c r="B157" s="209" t="s">
        <v>419</v>
      </c>
      <c r="C157" s="210"/>
      <c r="D157" s="37" t="s">
        <v>926</v>
      </c>
      <c r="E157" s="37" t="s">
        <v>1010</v>
      </c>
      <c r="F157" s="37" t="s">
        <v>3</v>
      </c>
      <c r="G157" s="37">
        <v>104</v>
      </c>
      <c r="H157" s="37" t="s">
        <v>394</v>
      </c>
      <c r="I157" s="42" t="s">
        <v>420</v>
      </c>
    </row>
    <row r="158" spans="1:9" ht="18" customHeight="1" x14ac:dyDescent="0.2">
      <c r="A158" s="36" t="s">
        <v>1361</v>
      </c>
      <c r="B158" s="209" t="s">
        <v>421</v>
      </c>
      <c r="C158" s="210"/>
      <c r="D158" s="37" t="s">
        <v>926</v>
      </c>
      <c r="E158" s="37" t="s">
        <v>1010</v>
      </c>
      <c r="F158" s="37" t="s">
        <v>3</v>
      </c>
      <c r="G158" s="37">
        <v>104</v>
      </c>
      <c r="H158" s="37" t="s">
        <v>394</v>
      </c>
      <c r="I158" s="42" t="s">
        <v>422</v>
      </c>
    </row>
    <row r="159" spans="1:9" ht="30" customHeight="1" x14ac:dyDescent="0.2">
      <c r="A159" s="36" t="s">
        <v>1361</v>
      </c>
      <c r="B159" s="209" t="s">
        <v>423</v>
      </c>
      <c r="C159" s="210"/>
      <c r="D159" s="37" t="s">
        <v>926</v>
      </c>
      <c r="E159" s="37" t="s">
        <v>1010</v>
      </c>
      <c r="F159" s="37" t="s">
        <v>3</v>
      </c>
      <c r="G159" s="37">
        <v>104</v>
      </c>
      <c r="H159" s="37" t="s">
        <v>394</v>
      </c>
      <c r="I159" s="40" t="s">
        <v>424</v>
      </c>
    </row>
    <row r="160" spans="1:9" ht="18" customHeight="1" x14ac:dyDescent="0.2">
      <c r="A160" s="36" t="s">
        <v>1361</v>
      </c>
      <c r="B160" s="209" t="s">
        <v>425</v>
      </c>
      <c r="C160" s="210"/>
      <c r="D160" s="37" t="s">
        <v>926</v>
      </c>
      <c r="E160" s="37" t="s">
        <v>1010</v>
      </c>
      <c r="F160" s="37" t="s">
        <v>3</v>
      </c>
      <c r="G160" s="37">
        <v>183</v>
      </c>
      <c r="H160" s="37" t="s">
        <v>6</v>
      </c>
      <c r="I160" s="42" t="s">
        <v>2002</v>
      </c>
    </row>
    <row r="161" spans="1:9" ht="18" customHeight="1" x14ac:dyDescent="0.2">
      <c r="A161" s="36" t="s">
        <v>1361</v>
      </c>
      <c r="B161" s="209" t="s">
        <v>1225</v>
      </c>
      <c r="C161" s="210"/>
      <c r="D161" s="37" t="s">
        <v>953</v>
      </c>
      <c r="E161" s="37" t="s">
        <v>1010</v>
      </c>
      <c r="F161" s="37" t="s">
        <v>4</v>
      </c>
      <c r="G161" s="37">
        <v>2</v>
      </c>
      <c r="H161" s="37" t="s">
        <v>72</v>
      </c>
      <c r="I161" s="42" t="s">
        <v>1011</v>
      </c>
    </row>
    <row r="162" spans="1:9" ht="18" customHeight="1" x14ac:dyDescent="0.2">
      <c r="A162" s="36" t="s">
        <v>1361</v>
      </c>
      <c r="B162" s="209" t="s">
        <v>1226</v>
      </c>
      <c r="C162" s="210"/>
      <c r="D162" s="37" t="s">
        <v>953</v>
      </c>
      <c r="E162" s="37" t="s">
        <v>1010</v>
      </c>
      <c r="F162" s="37" t="s">
        <v>4</v>
      </c>
      <c r="G162" s="37">
        <v>2</v>
      </c>
      <c r="H162" s="37" t="s">
        <v>72</v>
      </c>
      <c r="I162" s="42" t="s">
        <v>2003</v>
      </c>
    </row>
    <row r="163" spans="1:9" ht="30" customHeight="1" x14ac:dyDescent="0.2">
      <c r="A163" s="36" t="s">
        <v>1361</v>
      </c>
      <c r="B163" s="209" t="s">
        <v>426</v>
      </c>
      <c r="C163" s="210"/>
      <c r="D163" s="37" t="s">
        <v>926</v>
      </c>
      <c r="E163" s="37" t="s">
        <v>1010</v>
      </c>
      <c r="F163" s="37" t="s">
        <v>4</v>
      </c>
      <c r="G163" s="37">
        <v>2</v>
      </c>
      <c r="H163" s="37" t="s">
        <v>72</v>
      </c>
      <c r="I163" s="40" t="s">
        <v>226</v>
      </c>
    </row>
    <row r="164" spans="1:9" ht="18" customHeight="1" x14ac:dyDescent="0.2">
      <c r="A164" s="36" t="s">
        <v>1361</v>
      </c>
      <c r="B164" s="209" t="s">
        <v>427</v>
      </c>
      <c r="C164" s="210"/>
      <c r="D164" s="37" t="s">
        <v>926</v>
      </c>
      <c r="E164" s="37" t="s">
        <v>1010</v>
      </c>
      <c r="F164" s="37" t="s">
        <v>4</v>
      </c>
      <c r="G164" s="37">
        <v>2</v>
      </c>
      <c r="H164" s="37" t="s">
        <v>72</v>
      </c>
      <c r="I164" s="42" t="s">
        <v>227</v>
      </c>
    </row>
    <row r="165" spans="1:9" ht="18" customHeight="1" x14ac:dyDescent="0.2">
      <c r="A165" s="36" t="s">
        <v>1361</v>
      </c>
      <c r="B165" s="209" t="s">
        <v>428</v>
      </c>
      <c r="C165" s="210"/>
      <c r="D165" s="37" t="s">
        <v>926</v>
      </c>
      <c r="E165" s="37" t="s">
        <v>1010</v>
      </c>
      <c r="F165" s="37" t="s">
        <v>4</v>
      </c>
      <c r="G165" s="37">
        <v>7</v>
      </c>
      <c r="H165" s="37" t="s">
        <v>384</v>
      </c>
      <c r="I165" s="42" t="s">
        <v>429</v>
      </c>
    </row>
    <row r="166" spans="1:9" ht="18" customHeight="1" x14ac:dyDescent="0.2">
      <c r="A166" s="36" t="s">
        <v>1361</v>
      </c>
      <c r="B166" s="209" t="s">
        <v>430</v>
      </c>
      <c r="C166" s="210"/>
      <c r="D166" s="37" t="s">
        <v>926</v>
      </c>
      <c r="E166" s="37" t="s">
        <v>1010</v>
      </c>
      <c r="F166" s="37" t="s">
        <v>4</v>
      </c>
      <c r="G166" s="37">
        <v>7</v>
      </c>
      <c r="H166" s="37" t="s">
        <v>384</v>
      </c>
      <c r="I166" s="42" t="s">
        <v>240</v>
      </c>
    </row>
    <row r="167" spans="1:9" ht="18" customHeight="1" x14ac:dyDescent="0.2">
      <c r="A167" s="36" t="s">
        <v>1361</v>
      </c>
      <c r="B167" s="209" t="s">
        <v>431</v>
      </c>
      <c r="C167" s="210"/>
      <c r="D167" s="37" t="s">
        <v>926</v>
      </c>
      <c r="E167" s="37" t="s">
        <v>1010</v>
      </c>
      <c r="F167" s="37" t="s">
        <v>4</v>
      </c>
      <c r="G167" s="37">
        <v>7</v>
      </c>
      <c r="H167" s="37" t="s">
        <v>384</v>
      </c>
      <c r="I167" s="42" t="s">
        <v>432</v>
      </c>
    </row>
    <row r="168" spans="1:9" ht="18" customHeight="1" x14ac:dyDescent="0.2">
      <c r="A168" s="36" t="s">
        <v>1361</v>
      </c>
      <c r="B168" s="209" t="s">
        <v>433</v>
      </c>
      <c r="C168" s="210"/>
      <c r="D168" s="37" t="s">
        <v>926</v>
      </c>
      <c r="E168" s="37" t="s">
        <v>1010</v>
      </c>
      <c r="F168" s="37" t="s">
        <v>4</v>
      </c>
      <c r="G168" s="37">
        <v>61</v>
      </c>
      <c r="H168" s="37" t="s">
        <v>411</v>
      </c>
      <c r="I168" s="42" t="s">
        <v>4</v>
      </c>
    </row>
    <row r="169" spans="1:9" ht="18" customHeight="1" x14ac:dyDescent="0.2">
      <c r="A169" s="36" t="s">
        <v>1361</v>
      </c>
      <c r="B169" s="209" t="s">
        <v>434</v>
      </c>
      <c r="C169" s="210"/>
      <c r="D169" s="37" t="s">
        <v>926</v>
      </c>
      <c r="E169" s="37" t="s">
        <v>1010</v>
      </c>
      <c r="F169" s="37" t="s">
        <v>4</v>
      </c>
      <c r="G169" s="37">
        <v>61</v>
      </c>
      <c r="H169" s="37" t="s">
        <v>411</v>
      </c>
      <c r="I169" s="42" t="s">
        <v>240</v>
      </c>
    </row>
    <row r="170" spans="1:9" ht="18" customHeight="1" x14ac:dyDescent="0.2">
      <c r="A170" s="36" t="s">
        <v>1361</v>
      </c>
      <c r="B170" s="209" t="s">
        <v>435</v>
      </c>
      <c r="C170" s="210"/>
      <c r="D170" s="37" t="s">
        <v>926</v>
      </c>
      <c r="E170" s="37" t="s">
        <v>1010</v>
      </c>
      <c r="F170" s="37" t="s">
        <v>4</v>
      </c>
      <c r="G170" s="37">
        <v>61</v>
      </c>
      <c r="H170" s="37" t="s">
        <v>411</v>
      </c>
      <c r="I170" s="42" t="s">
        <v>436</v>
      </c>
    </row>
    <row r="171" spans="1:9" ht="18" customHeight="1" x14ac:dyDescent="0.2">
      <c r="A171" s="36" t="s">
        <v>1361</v>
      </c>
      <c r="B171" s="209" t="s">
        <v>1227</v>
      </c>
      <c r="C171" s="210"/>
      <c r="D171" s="37" t="s">
        <v>953</v>
      </c>
      <c r="E171" s="37" t="s">
        <v>1010</v>
      </c>
      <c r="F171" s="37" t="s">
        <v>4</v>
      </c>
      <c r="G171" s="37">
        <v>104</v>
      </c>
      <c r="H171" s="37" t="s">
        <v>394</v>
      </c>
      <c r="I171" s="42" t="s">
        <v>1012</v>
      </c>
    </row>
    <row r="172" spans="1:9" ht="18" customHeight="1" x14ac:dyDescent="0.2">
      <c r="A172" s="36" t="s">
        <v>1361</v>
      </c>
      <c r="B172" s="209" t="s">
        <v>437</v>
      </c>
      <c r="C172" s="210"/>
      <c r="D172" s="37" t="s">
        <v>926</v>
      </c>
      <c r="E172" s="37" t="s">
        <v>1010</v>
      </c>
      <c r="F172" s="37" t="s">
        <v>4</v>
      </c>
      <c r="G172" s="37">
        <v>104</v>
      </c>
      <c r="H172" s="37" t="s">
        <v>394</v>
      </c>
      <c r="I172" s="42" t="s">
        <v>4</v>
      </c>
    </row>
    <row r="173" spans="1:9" ht="18" customHeight="1" x14ac:dyDescent="0.2">
      <c r="A173" s="36" t="s">
        <v>1361</v>
      </c>
      <c r="B173" s="209" t="s">
        <v>438</v>
      </c>
      <c r="C173" s="210"/>
      <c r="D173" s="37" t="s">
        <v>926</v>
      </c>
      <c r="E173" s="37" t="s">
        <v>1010</v>
      </c>
      <c r="F173" s="37" t="s">
        <v>4</v>
      </c>
      <c r="G173" s="37">
        <v>104</v>
      </c>
      <c r="H173" s="37" t="s">
        <v>394</v>
      </c>
      <c r="I173" s="42" t="s">
        <v>239</v>
      </c>
    </row>
    <row r="174" spans="1:9" ht="18" customHeight="1" x14ac:dyDescent="0.2">
      <c r="A174" s="36" t="s">
        <v>1361</v>
      </c>
      <c r="B174" s="209" t="s">
        <v>439</v>
      </c>
      <c r="C174" s="210"/>
      <c r="D174" s="37" t="s">
        <v>926</v>
      </c>
      <c r="E174" s="37" t="s">
        <v>1010</v>
      </c>
      <c r="F174" s="37" t="s">
        <v>4</v>
      </c>
      <c r="G174" s="37">
        <v>104</v>
      </c>
      <c r="H174" s="37" t="s">
        <v>394</v>
      </c>
      <c r="I174" s="42" t="s">
        <v>440</v>
      </c>
    </row>
    <row r="175" spans="1:9" ht="18" customHeight="1" x14ac:dyDescent="0.2">
      <c r="A175" s="36" t="s">
        <v>1361</v>
      </c>
      <c r="B175" s="209" t="s">
        <v>441</v>
      </c>
      <c r="C175" s="210"/>
      <c r="D175" s="37" t="s">
        <v>926</v>
      </c>
      <c r="E175" s="37" t="s">
        <v>1010</v>
      </c>
      <c r="F175" s="37" t="s">
        <v>4</v>
      </c>
      <c r="G175" s="37">
        <v>104</v>
      </c>
      <c r="H175" s="37" t="s">
        <v>394</v>
      </c>
      <c r="I175" s="42" t="s">
        <v>442</v>
      </c>
    </row>
    <row r="176" spans="1:9" ht="30" customHeight="1" x14ac:dyDescent="0.2">
      <c r="A176" s="36" t="s">
        <v>1361</v>
      </c>
      <c r="B176" s="209" t="s">
        <v>443</v>
      </c>
      <c r="C176" s="210"/>
      <c r="D176" s="37" t="s">
        <v>926</v>
      </c>
      <c r="E176" s="37" t="s">
        <v>1010</v>
      </c>
      <c r="F176" s="37" t="s">
        <v>4</v>
      </c>
      <c r="G176" s="37">
        <v>104</v>
      </c>
      <c r="H176" s="37" t="s">
        <v>394</v>
      </c>
      <c r="I176" s="40" t="s">
        <v>444</v>
      </c>
    </row>
    <row r="177" spans="1:9" ht="18" customHeight="1" x14ac:dyDescent="0.2">
      <c r="A177" s="36" t="s">
        <v>1361</v>
      </c>
      <c r="B177" s="209" t="s">
        <v>445</v>
      </c>
      <c r="C177" s="210"/>
      <c r="D177" s="37" t="s">
        <v>926</v>
      </c>
      <c r="E177" s="37" t="s">
        <v>1010</v>
      </c>
      <c r="F177" s="37" t="s">
        <v>4</v>
      </c>
      <c r="G177" s="37">
        <v>183</v>
      </c>
      <c r="H177" s="37" t="s">
        <v>6</v>
      </c>
      <c r="I177" s="42" t="s">
        <v>2004</v>
      </c>
    </row>
    <row r="178" spans="1:9" ht="18" customHeight="1" x14ac:dyDescent="0.2">
      <c r="A178" s="36" t="s">
        <v>1361</v>
      </c>
      <c r="B178" s="209" t="s">
        <v>1228</v>
      </c>
      <c r="C178" s="210"/>
      <c r="D178" s="37" t="s">
        <v>953</v>
      </c>
      <c r="E178" s="37" t="s">
        <v>1010</v>
      </c>
      <c r="F178" s="37" t="s">
        <v>1013</v>
      </c>
      <c r="G178" s="37">
        <v>2</v>
      </c>
      <c r="H178" s="37" t="s">
        <v>72</v>
      </c>
      <c r="I178" s="42" t="s">
        <v>1014</v>
      </c>
    </row>
    <row r="179" spans="1:9" ht="18" customHeight="1" x14ac:dyDescent="0.2">
      <c r="A179" s="36" t="s">
        <v>1361</v>
      </c>
      <c r="B179" s="209" t="s">
        <v>1229</v>
      </c>
      <c r="C179" s="210"/>
      <c r="D179" s="37" t="s">
        <v>953</v>
      </c>
      <c r="E179" s="37" t="s">
        <v>1010</v>
      </c>
      <c r="F179" s="37" t="s">
        <v>1013</v>
      </c>
      <c r="G179" s="37">
        <v>2</v>
      </c>
      <c r="H179" s="37" t="s">
        <v>72</v>
      </c>
      <c r="I179" s="42" t="s">
        <v>1015</v>
      </c>
    </row>
    <row r="180" spans="1:9" ht="18" customHeight="1" x14ac:dyDescent="0.2">
      <c r="A180" s="36" t="s">
        <v>1361</v>
      </c>
      <c r="B180" s="209" t="s">
        <v>1888</v>
      </c>
      <c r="C180" s="210"/>
      <c r="D180" s="37" t="s">
        <v>1976</v>
      </c>
      <c r="E180" s="37" t="s">
        <v>1010</v>
      </c>
      <c r="F180" s="37" t="s">
        <v>1013</v>
      </c>
      <c r="G180" s="37">
        <v>7</v>
      </c>
      <c r="H180" s="37" t="s">
        <v>384</v>
      </c>
      <c r="I180" s="42" t="s">
        <v>808</v>
      </c>
    </row>
    <row r="181" spans="1:9" ht="18" customHeight="1" x14ac:dyDescent="0.2">
      <c r="A181" s="36" t="s">
        <v>1361</v>
      </c>
      <c r="B181" s="209" t="s">
        <v>1230</v>
      </c>
      <c r="C181" s="210"/>
      <c r="D181" s="37" t="s">
        <v>953</v>
      </c>
      <c r="E181" s="37" t="s">
        <v>1010</v>
      </c>
      <c r="F181" s="37" t="s">
        <v>1013</v>
      </c>
      <c r="G181" s="37">
        <v>7</v>
      </c>
      <c r="H181" s="37" t="s">
        <v>384</v>
      </c>
      <c r="I181" s="42" t="s">
        <v>1016</v>
      </c>
    </row>
    <row r="182" spans="1:9" ht="18" customHeight="1" x14ac:dyDescent="0.2">
      <c r="A182" s="36" t="s">
        <v>1361</v>
      </c>
      <c r="B182" s="209" t="s">
        <v>1231</v>
      </c>
      <c r="C182" s="210"/>
      <c r="D182" s="37" t="s">
        <v>953</v>
      </c>
      <c r="E182" s="37" t="s">
        <v>1010</v>
      </c>
      <c r="F182" s="37" t="s">
        <v>1013</v>
      </c>
      <c r="G182" s="37">
        <v>7</v>
      </c>
      <c r="H182" s="37" t="s">
        <v>384</v>
      </c>
      <c r="I182" s="42" t="s">
        <v>1017</v>
      </c>
    </row>
    <row r="183" spans="1:9" ht="18" customHeight="1" x14ac:dyDescent="0.2">
      <c r="A183" s="36" t="s">
        <v>1361</v>
      </c>
      <c r="B183" s="209" t="s">
        <v>1232</v>
      </c>
      <c r="C183" s="210"/>
      <c r="D183" s="37" t="s">
        <v>953</v>
      </c>
      <c r="E183" s="37" t="s">
        <v>1010</v>
      </c>
      <c r="F183" s="37" t="s">
        <v>1013</v>
      </c>
      <c r="G183" s="37">
        <v>61</v>
      </c>
      <c r="H183" s="37" t="s">
        <v>411</v>
      </c>
      <c r="I183" s="42" t="s">
        <v>1013</v>
      </c>
    </row>
    <row r="184" spans="1:9" ht="18" customHeight="1" x14ac:dyDescent="0.2">
      <c r="A184" s="36" t="s">
        <v>1361</v>
      </c>
      <c r="B184" s="209" t="s">
        <v>1233</v>
      </c>
      <c r="C184" s="210"/>
      <c r="D184" s="37" t="s">
        <v>953</v>
      </c>
      <c r="E184" s="37" t="s">
        <v>1010</v>
      </c>
      <c r="F184" s="37" t="s">
        <v>1013</v>
      </c>
      <c r="G184" s="37">
        <v>61</v>
      </c>
      <c r="H184" s="37" t="s">
        <v>411</v>
      </c>
      <c r="I184" s="42" t="s">
        <v>1017</v>
      </c>
    </row>
    <row r="185" spans="1:9" ht="18" customHeight="1" x14ac:dyDescent="0.2">
      <c r="A185" s="36" t="s">
        <v>1361</v>
      </c>
      <c r="B185" s="209" t="s">
        <v>1234</v>
      </c>
      <c r="C185" s="210"/>
      <c r="D185" s="37" t="s">
        <v>953</v>
      </c>
      <c r="E185" s="37" t="s">
        <v>1010</v>
      </c>
      <c r="F185" s="37" t="s">
        <v>1013</v>
      </c>
      <c r="G185" s="37">
        <v>61</v>
      </c>
      <c r="H185" s="37" t="s">
        <v>411</v>
      </c>
      <c r="I185" s="42" t="s">
        <v>1018</v>
      </c>
    </row>
    <row r="186" spans="1:9" ht="18" customHeight="1" x14ac:dyDescent="0.2">
      <c r="A186" s="36" t="s">
        <v>1361</v>
      </c>
      <c r="B186" s="209" t="s">
        <v>1235</v>
      </c>
      <c r="C186" s="210"/>
      <c r="D186" s="37" t="s">
        <v>953</v>
      </c>
      <c r="E186" s="37" t="s">
        <v>1010</v>
      </c>
      <c r="F186" s="37" t="s">
        <v>1013</v>
      </c>
      <c r="G186" s="37">
        <v>104</v>
      </c>
      <c r="H186" s="37" t="s">
        <v>394</v>
      </c>
      <c r="I186" s="42" t="s">
        <v>1013</v>
      </c>
    </row>
    <row r="187" spans="1:9" ht="18" customHeight="1" x14ac:dyDescent="0.2">
      <c r="A187" s="36" t="s">
        <v>1361</v>
      </c>
      <c r="B187" s="209" t="s">
        <v>1236</v>
      </c>
      <c r="C187" s="210"/>
      <c r="D187" s="37" t="s">
        <v>953</v>
      </c>
      <c r="E187" s="37" t="s">
        <v>1010</v>
      </c>
      <c r="F187" s="37" t="s">
        <v>1013</v>
      </c>
      <c r="G187" s="37">
        <v>104</v>
      </c>
      <c r="H187" s="37" t="s">
        <v>394</v>
      </c>
      <c r="I187" s="42" t="s">
        <v>1019</v>
      </c>
    </row>
    <row r="188" spans="1:9" ht="18" customHeight="1" x14ac:dyDescent="0.2">
      <c r="A188" s="36" t="s">
        <v>1361</v>
      </c>
      <c r="B188" s="209" t="s">
        <v>1237</v>
      </c>
      <c r="C188" s="210"/>
      <c r="D188" s="37" t="s">
        <v>953</v>
      </c>
      <c r="E188" s="37" t="s">
        <v>1010</v>
      </c>
      <c r="F188" s="37" t="s">
        <v>1013</v>
      </c>
      <c r="G188" s="37">
        <v>104</v>
      </c>
      <c r="H188" s="37" t="s">
        <v>394</v>
      </c>
      <c r="I188" s="42" t="s">
        <v>1020</v>
      </c>
    </row>
    <row r="189" spans="1:9" ht="18" customHeight="1" x14ac:dyDescent="0.2">
      <c r="A189" s="36" t="s">
        <v>1361</v>
      </c>
      <c r="B189" s="209" t="s">
        <v>1238</v>
      </c>
      <c r="C189" s="210"/>
      <c r="D189" s="37" t="s">
        <v>953</v>
      </c>
      <c r="E189" s="37" t="s">
        <v>1010</v>
      </c>
      <c r="F189" s="37" t="s">
        <v>1013</v>
      </c>
      <c r="G189" s="37">
        <v>104</v>
      </c>
      <c r="H189" s="37" t="s">
        <v>394</v>
      </c>
      <c r="I189" s="42" t="s">
        <v>1021</v>
      </c>
    </row>
    <row r="190" spans="1:9" ht="18" customHeight="1" x14ac:dyDescent="0.2">
      <c r="A190" s="36" t="s">
        <v>1361</v>
      </c>
      <c r="B190" s="209" t="s">
        <v>1239</v>
      </c>
      <c r="C190" s="210"/>
      <c r="D190" s="37" t="s">
        <v>953</v>
      </c>
      <c r="E190" s="37" t="s">
        <v>1010</v>
      </c>
      <c r="F190" s="37" t="s">
        <v>1013</v>
      </c>
      <c r="G190" s="37">
        <v>104</v>
      </c>
      <c r="H190" s="37" t="s">
        <v>394</v>
      </c>
      <c r="I190" s="42" t="s">
        <v>1022</v>
      </c>
    </row>
    <row r="191" spans="1:9" ht="18" customHeight="1" x14ac:dyDescent="0.2">
      <c r="A191" s="36" t="s">
        <v>1361</v>
      </c>
      <c r="B191" s="209" t="s">
        <v>1889</v>
      </c>
      <c r="C191" s="210"/>
      <c r="D191" s="37" t="s">
        <v>1976</v>
      </c>
      <c r="E191" s="37" t="s">
        <v>1010</v>
      </c>
      <c r="F191" s="37" t="s">
        <v>1013</v>
      </c>
      <c r="G191" s="37">
        <v>183</v>
      </c>
      <c r="H191" s="37" t="s">
        <v>6</v>
      </c>
      <c r="I191" s="42" t="s">
        <v>1017</v>
      </c>
    </row>
    <row r="192" spans="1:9" ht="30" customHeight="1" x14ac:dyDescent="0.2">
      <c r="A192" s="36" t="s">
        <v>1361</v>
      </c>
      <c r="B192" s="209" t="s">
        <v>446</v>
      </c>
      <c r="C192" s="210"/>
      <c r="D192" s="37" t="s">
        <v>926</v>
      </c>
      <c r="E192" s="37" t="s">
        <v>1010</v>
      </c>
      <c r="F192" s="37" t="s">
        <v>1023</v>
      </c>
      <c r="G192" s="37">
        <v>2</v>
      </c>
      <c r="H192" s="37" t="s">
        <v>72</v>
      </c>
      <c r="I192" s="40" t="s">
        <v>112</v>
      </c>
    </row>
    <row r="193" spans="1:9" ht="18" customHeight="1" x14ac:dyDescent="0.2">
      <c r="A193" s="36" t="s">
        <v>1361</v>
      </c>
      <c r="B193" s="209" t="s">
        <v>447</v>
      </c>
      <c r="C193" s="210"/>
      <c r="D193" s="37" t="s">
        <v>926</v>
      </c>
      <c r="E193" s="37" t="s">
        <v>1010</v>
      </c>
      <c r="F193" s="37" t="s">
        <v>1023</v>
      </c>
      <c r="G193" s="37">
        <v>2</v>
      </c>
      <c r="H193" s="37" t="s">
        <v>72</v>
      </c>
      <c r="I193" s="42" t="s">
        <v>113</v>
      </c>
    </row>
    <row r="194" spans="1:9" ht="18" customHeight="1" x14ac:dyDescent="0.2">
      <c r="A194" s="36" t="s">
        <v>1361</v>
      </c>
      <c r="B194" s="209" t="s">
        <v>448</v>
      </c>
      <c r="C194" s="210"/>
      <c r="D194" s="37" t="s">
        <v>926</v>
      </c>
      <c r="E194" s="37" t="s">
        <v>1010</v>
      </c>
      <c r="F194" s="37" t="s">
        <v>1023</v>
      </c>
      <c r="G194" s="37">
        <v>2</v>
      </c>
      <c r="H194" s="37" t="s">
        <v>72</v>
      </c>
      <c r="I194" s="42" t="s">
        <v>449</v>
      </c>
    </row>
    <row r="195" spans="1:9" ht="18" customHeight="1" x14ac:dyDescent="0.2">
      <c r="A195" s="36" t="s">
        <v>1361</v>
      </c>
      <c r="B195" s="209" t="s">
        <v>450</v>
      </c>
      <c r="C195" s="210"/>
      <c r="D195" s="37" t="s">
        <v>926</v>
      </c>
      <c r="E195" s="37" t="s">
        <v>1010</v>
      </c>
      <c r="F195" s="37" t="s">
        <v>1023</v>
      </c>
      <c r="G195" s="37">
        <v>2</v>
      </c>
      <c r="H195" s="37" t="s">
        <v>72</v>
      </c>
      <c r="I195" s="42" t="s">
        <v>2005</v>
      </c>
    </row>
    <row r="196" spans="1:9" ht="18" customHeight="1" x14ac:dyDescent="0.2">
      <c r="A196" s="36" t="s">
        <v>1361</v>
      </c>
      <c r="B196" s="209" t="s">
        <v>451</v>
      </c>
      <c r="C196" s="210"/>
      <c r="D196" s="37" t="s">
        <v>926</v>
      </c>
      <c r="E196" s="37" t="s">
        <v>1010</v>
      </c>
      <c r="F196" s="37" t="s">
        <v>1023</v>
      </c>
      <c r="G196" s="37">
        <v>7</v>
      </c>
      <c r="H196" s="37" t="s">
        <v>384</v>
      </c>
      <c r="I196" s="42" t="s">
        <v>452</v>
      </c>
    </row>
    <row r="197" spans="1:9" ht="18" customHeight="1" x14ac:dyDescent="0.2">
      <c r="A197" s="36" t="s">
        <v>1361</v>
      </c>
      <c r="B197" s="209" t="s">
        <v>453</v>
      </c>
      <c r="C197" s="210"/>
      <c r="D197" s="37" t="s">
        <v>926</v>
      </c>
      <c r="E197" s="37" t="s">
        <v>1010</v>
      </c>
      <c r="F197" s="37" t="s">
        <v>1023</v>
      </c>
      <c r="G197" s="37">
        <v>7</v>
      </c>
      <c r="H197" s="37" t="s">
        <v>384</v>
      </c>
      <c r="I197" s="42" t="s">
        <v>454</v>
      </c>
    </row>
    <row r="198" spans="1:9" ht="18" customHeight="1" x14ac:dyDescent="0.2">
      <c r="A198" s="36" t="s">
        <v>1361</v>
      </c>
      <c r="B198" s="209" t="s">
        <v>455</v>
      </c>
      <c r="C198" s="210"/>
      <c r="D198" s="37" t="s">
        <v>926</v>
      </c>
      <c r="E198" s="37" t="s">
        <v>1010</v>
      </c>
      <c r="F198" s="37" t="s">
        <v>1023</v>
      </c>
      <c r="G198" s="37">
        <v>7</v>
      </c>
      <c r="H198" s="37" t="s">
        <v>384</v>
      </c>
      <c r="I198" s="42" t="s">
        <v>456</v>
      </c>
    </row>
    <row r="199" spans="1:9" ht="18" customHeight="1" x14ac:dyDescent="0.2">
      <c r="A199" s="36" t="s">
        <v>1361</v>
      </c>
      <c r="B199" s="209" t="s">
        <v>457</v>
      </c>
      <c r="C199" s="210"/>
      <c r="D199" s="37" t="s">
        <v>926</v>
      </c>
      <c r="E199" s="37" t="s">
        <v>1010</v>
      </c>
      <c r="F199" s="37" t="s">
        <v>1023</v>
      </c>
      <c r="G199" s="37">
        <v>61</v>
      </c>
      <c r="H199" s="37" t="s">
        <v>411</v>
      </c>
      <c r="I199" s="42" t="s">
        <v>458</v>
      </c>
    </row>
    <row r="200" spans="1:9" ht="18" customHeight="1" x14ac:dyDescent="0.2">
      <c r="A200" s="36" t="s">
        <v>1361</v>
      </c>
      <c r="B200" s="209" t="s">
        <v>459</v>
      </c>
      <c r="C200" s="210"/>
      <c r="D200" s="37" t="s">
        <v>926</v>
      </c>
      <c r="E200" s="37" t="s">
        <v>1010</v>
      </c>
      <c r="F200" s="37" t="s">
        <v>1023</v>
      </c>
      <c r="G200" s="37">
        <v>61</v>
      </c>
      <c r="H200" s="37" t="s">
        <v>411</v>
      </c>
      <c r="I200" s="42" t="s">
        <v>454</v>
      </c>
    </row>
    <row r="201" spans="1:9" ht="18" customHeight="1" x14ac:dyDescent="0.2">
      <c r="A201" s="36" t="s">
        <v>1361</v>
      </c>
      <c r="B201" s="209" t="s">
        <v>460</v>
      </c>
      <c r="C201" s="210"/>
      <c r="D201" s="37" t="s">
        <v>926</v>
      </c>
      <c r="E201" s="37" t="s">
        <v>1010</v>
      </c>
      <c r="F201" s="37" t="s">
        <v>1023</v>
      </c>
      <c r="G201" s="37">
        <v>61</v>
      </c>
      <c r="H201" s="37" t="s">
        <v>411</v>
      </c>
      <c r="I201" s="42" t="s">
        <v>461</v>
      </c>
    </row>
    <row r="202" spans="1:9" ht="18" customHeight="1" x14ac:dyDescent="0.2">
      <c r="A202" s="36" t="s">
        <v>1361</v>
      </c>
      <c r="B202" s="209" t="s">
        <v>462</v>
      </c>
      <c r="C202" s="210"/>
      <c r="D202" s="37" t="s">
        <v>926</v>
      </c>
      <c r="E202" s="37" t="s">
        <v>1010</v>
      </c>
      <c r="F202" s="37" t="s">
        <v>1023</v>
      </c>
      <c r="G202" s="37">
        <v>104</v>
      </c>
      <c r="H202" s="37" t="s">
        <v>394</v>
      </c>
      <c r="I202" s="42" t="s">
        <v>458</v>
      </c>
    </row>
    <row r="203" spans="1:9" ht="18" customHeight="1" x14ac:dyDescent="0.2">
      <c r="A203" s="36" t="s">
        <v>1361</v>
      </c>
      <c r="B203" s="209" t="s">
        <v>463</v>
      </c>
      <c r="C203" s="210"/>
      <c r="D203" s="37" t="s">
        <v>926</v>
      </c>
      <c r="E203" s="37" t="s">
        <v>1010</v>
      </c>
      <c r="F203" s="37" t="s">
        <v>1023</v>
      </c>
      <c r="G203" s="37">
        <v>104</v>
      </c>
      <c r="H203" s="37" t="s">
        <v>394</v>
      </c>
      <c r="I203" s="42" t="s">
        <v>464</v>
      </c>
    </row>
    <row r="204" spans="1:9" ht="18" customHeight="1" x14ac:dyDescent="0.2">
      <c r="A204" s="36" t="s">
        <v>1361</v>
      </c>
      <c r="B204" s="209" t="s">
        <v>465</v>
      </c>
      <c r="C204" s="210"/>
      <c r="D204" s="37" t="s">
        <v>926</v>
      </c>
      <c r="E204" s="37" t="s">
        <v>1010</v>
      </c>
      <c r="F204" s="37" t="s">
        <v>1023</v>
      </c>
      <c r="G204" s="37">
        <v>104</v>
      </c>
      <c r="H204" s="37" t="s">
        <v>394</v>
      </c>
      <c r="I204" s="42" t="s">
        <v>466</v>
      </c>
    </row>
    <row r="205" spans="1:9" ht="30" customHeight="1" x14ac:dyDescent="0.2">
      <c r="A205" s="36" t="s">
        <v>1361</v>
      </c>
      <c r="B205" s="209" t="s">
        <v>467</v>
      </c>
      <c r="C205" s="210"/>
      <c r="D205" s="37" t="s">
        <v>926</v>
      </c>
      <c r="E205" s="37" t="s">
        <v>1010</v>
      </c>
      <c r="F205" s="37" t="s">
        <v>1023</v>
      </c>
      <c r="G205" s="37">
        <v>104</v>
      </c>
      <c r="H205" s="37" t="s">
        <v>394</v>
      </c>
      <c r="I205" s="40" t="s">
        <v>468</v>
      </c>
    </row>
    <row r="206" spans="1:9" ht="18" customHeight="1" x14ac:dyDescent="0.2">
      <c r="A206" s="36" t="s">
        <v>1361</v>
      </c>
      <c r="B206" s="209" t="s">
        <v>469</v>
      </c>
      <c r="C206" s="210"/>
      <c r="D206" s="37" t="s">
        <v>926</v>
      </c>
      <c r="E206" s="37" t="s">
        <v>1010</v>
      </c>
      <c r="F206" s="37" t="s">
        <v>1023</v>
      </c>
      <c r="G206" s="37">
        <v>104</v>
      </c>
      <c r="H206" s="37" t="s">
        <v>394</v>
      </c>
      <c r="I206" s="42" t="s">
        <v>470</v>
      </c>
    </row>
    <row r="207" spans="1:9" ht="18" customHeight="1" x14ac:dyDescent="0.2">
      <c r="A207" s="36" t="s">
        <v>1361</v>
      </c>
      <c r="B207" s="209" t="s">
        <v>471</v>
      </c>
      <c r="C207" s="210"/>
      <c r="D207" s="37" t="s">
        <v>926</v>
      </c>
      <c r="E207" s="37" t="s">
        <v>1010</v>
      </c>
      <c r="F207" s="37" t="s">
        <v>1023</v>
      </c>
      <c r="G207" s="37">
        <v>104</v>
      </c>
      <c r="H207" s="37" t="s">
        <v>394</v>
      </c>
      <c r="I207" s="42" t="s">
        <v>472</v>
      </c>
    </row>
    <row r="208" spans="1:9" ht="18" customHeight="1" x14ac:dyDescent="0.2">
      <c r="A208" s="36" t="s">
        <v>1361</v>
      </c>
      <c r="B208" s="209" t="s">
        <v>473</v>
      </c>
      <c r="C208" s="210"/>
      <c r="D208" s="37" t="s">
        <v>926</v>
      </c>
      <c r="E208" s="37" t="s">
        <v>1010</v>
      </c>
      <c r="F208" s="37" t="s">
        <v>1023</v>
      </c>
      <c r="G208" s="37">
        <v>183</v>
      </c>
      <c r="H208" s="37" t="s">
        <v>6</v>
      </c>
      <c r="I208" s="42" t="s">
        <v>2006</v>
      </c>
    </row>
    <row r="209" spans="1:9" ht="18" customHeight="1" x14ac:dyDescent="0.2">
      <c r="A209" s="36" t="s">
        <v>1361</v>
      </c>
      <c r="B209" s="209" t="s">
        <v>1831</v>
      </c>
      <c r="C209" s="210"/>
      <c r="D209" s="37" t="s">
        <v>953</v>
      </c>
      <c r="E209" s="37" t="s">
        <v>1010</v>
      </c>
      <c r="F209" s="37" t="s">
        <v>1024</v>
      </c>
      <c r="G209" s="37">
        <v>2</v>
      </c>
      <c r="H209" s="37" t="s">
        <v>72</v>
      </c>
      <c r="I209" s="42" t="s">
        <v>241</v>
      </c>
    </row>
    <row r="210" spans="1:9" ht="18" customHeight="1" x14ac:dyDescent="0.2">
      <c r="A210" s="36" t="s">
        <v>1361</v>
      </c>
      <c r="B210" s="209" t="s">
        <v>1832</v>
      </c>
      <c r="C210" s="210"/>
      <c r="D210" s="37" t="s">
        <v>953</v>
      </c>
      <c r="E210" s="37" t="s">
        <v>1010</v>
      </c>
      <c r="F210" s="37" t="s">
        <v>1024</v>
      </c>
      <c r="G210" s="37">
        <v>2</v>
      </c>
      <c r="H210" s="37" t="s">
        <v>72</v>
      </c>
      <c r="I210" s="42" t="s">
        <v>242</v>
      </c>
    </row>
    <row r="211" spans="1:9" ht="18" customHeight="1" x14ac:dyDescent="0.2">
      <c r="A211" s="36" t="s">
        <v>1361</v>
      </c>
      <c r="B211" s="209" t="s">
        <v>1833</v>
      </c>
      <c r="C211" s="210"/>
      <c r="D211" s="37" t="s">
        <v>953</v>
      </c>
      <c r="E211" s="37" t="s">
        <v>1010</v>
      </c>
      <c r="F211" s="37" t="s">
        <v>1024</v>
      </c>
      <c r="G211" s="37">
        <v>2</v>
      </c>
      <c r="H211" s="37" t="s">
        <v>72</v>
      </c>
      <c r="I211" s="42" t="s">
        <v>1025</v>
      </c>
    </row>
    <row r="212" spans="1:9" ht="18" customHeight="1" x14ac:dyDescent="0.2">
      <c r="A212" s="36" t="s">
        <v>1361</v>
      </c>
      <c r="B212" s="209" t="s">
        <v>1834</v>
      </c>
      <c r="C212" s="210"/>
      <c r="D212" s="37" t="s">
        <v>953</v>
      </c>
      <c r="E212" s="37" t="s">
        <v>1010</v>
      </c>
      <c r="F212" s="37" t="s">
        <v>1024</v>
      </c>
      <c r="G212" s="37">
        <v>7</v>
      </c>
      <c r="H212" s="37" t="s">
        <v>384</v>
      </c>
      <c r="I212" s="42" t="s">
        <v>1026</v>
      </c>
    </row>
    <row r="213" spans="1:9" ht="18" customHeight="1" x14ac:dyDescent="0.2">
      <c r="A213" s="36" t="s">
        <v>1361</v>
      </c>
      <c r="B213" s="209" t="s">
        <v>1835</v>
      </c>
      <c r="C213" s="210"/>
      <c r="D213" s="37" t="s">
        <v>953</v>
      </c>
      <c r="E213" s="37" t="s">
        <v>1010</v>
      </c>
      <c r="F213" s="37" t="s">
        <v>1024</v>
      </c>
      <c r="G213" s="37">
        <v>7</v>
      </c>
      <c r="H213" s="37" t="s">
        <v>384</v>
      </c>
      <c r="I213" s="42" t="s">
        <v>1027</v>
      </c>
    </row>
    <row r="214" spans="1:9" ht="18" customHeight="1" x14ac:dyDescent="0.2">
      <c r="A214" s="36" t="s">
        <v>1361</v>
      </c>
      <c r="B214" s="209" t="s">
        <v>1836</v>
      </c>
      <c r="C214" s="210"/>
      <c r="D214" s="37" t="s">
        <v>953</v>
      </c>
      <c r="E214" s="37" t="s">
        <v>1010</v>
      </c>
      <c r="F214" s="37" t="s">
        <v>1024</v>
      </c>
      <c r="G214" s="37">
        <v>7</v>
      </c>
      <c r="H214" s="37" t="s">
        <v>384</v>
      </c>
      <c r="I214" s="42" t="s">
        <v>1028</v>
      </c>
    </row>
    <row r="215" spans="1:9" ht="18" customHeight="1" x14ac:dyDescent="0.2">
      <c r="A215" s="36" t="s">
        <v>1361</v>
      </c>
      <c r="B215" s="209" t="s">
        <v>1837</v>
      </c>
      <c r="C215" s="210"/>
      <c r="D215" s="37" t="s">
        <v>953</v>
      </c>
      <c r="E215" s="37" t="s">
        <v>1010</v>
      </c>
      <c r="F215" s="37" t="s">
        <v>1024</v>
      </c>
      <c r="G215" s="37">
        <v>61</v>
      </c>
      <c r="H215" s="37" t="s">
        <v>411</v>
      </c>
      <c r="I215" s="42" t="s">
        <v>1024</v>
      </c>
    </row>
    <row r="216" spans="1:9" ht="18" customHeight="1" x14ac:dyDescent="0.2">
      <c r="A216" s="36" t="s">
        <v>1361</v>
      </c>
      <c r="B216" s="209" t="s">
        <v>1838</v>
      </c>
      <c r="C216" s="210"/>
      <c r="D216" s="37" t="s">
        <v>953</v>
      </c>
      <c r="E216" s="37" t="s">
        <v>1010</v>
      </c>
      <c r="F216" s="37" t="s">
        <v>1024</v>
      </c>
      <c r="G216" s="37">
        <v>61</v>
      </c>
      <c r="H216" s="37" t="s">
        <v>411</v>
      </c>
      <c r="I216" s="42" t="s">
        <v>1027</v>
      </c>
    </row>
    <row r="217" spans="1:9" ht="18" customHeight="1" x14ac:dyDescent="0.2">
      <c r="A217" s="36" t="s">
        <v>1361</v>
      </c>
      <c r="B217" s="209" t="s">
        <v>1839</v>
      </c>
      <c r="C217" s="210"/>
      <c r="D217" s="37" t="s">
        <v>953</v>
      </c>
      <c r="E217" s="37" t="s">
        <v>1010</v>
      </c>
      <c r="F217" s="37" t="s">
        <v>1024</v>
      </c>
      <c r="G217" s="37">
        <v>61</v>
      </c>
      <c r="H217" s="37" t="s">
        <v>411</v>
      </c>
      <c r="I217" s="42" t="s">
        <v>1029</v>
      </c>
    </row>
    <row r="218" spans="1:9" ht="18" customHeight="1" x14ac:dyDescent="0.2">
      <c r="A218" s="36" t="s">
        <v>1361</v>
      </c>
      <c r="B218" s="209" t="s">
        <v>1840</v>
      </c>
      <c r="C218" s="210"/>
      <c r="D218" s="37" t="s">
        <v>953</v>
      </c>
      <c r="E218" s="37" t="s">
        <v>1010</v>
      </c>
      <c r="F218" s="37" t="s">
        <v>1024</v>
      </c>
      <c r="G218" s="37">
        <v>104</v>
      </c>
      <c r="H218" s="37" t="s">
        <v>394</v>
      </c>
      <c r="I218" s="42" t="s">
        <v>1024</v>
      </c>
    </row>
    <row r="219" spans="1:9" ht="18" customHeight="1" x14ac:dyDescent="0.2">
      <c r="A219" s="36" t="s">
        <v>1361</v>
      </c>
      <c r="B219" s="209" t="s">
        <v>1841</v>
      </c>
      <c r="C219" s="210"/>
      <c r="D219" s="37" t="s">
        <v>953</v>
      </c>
      <c r="E219" s="37" t="s">
        <v>1010</v>
      </c>
      <c r="F219" s="37" t="s">
        <v>1024</v>
      </c>
      <c r="G219" s="37">
        <v>104</v>
      </c>
      <c r="H219" s="37" t="s">
        <v>394</v>
      </c>
      <c r="I219" s="42" t="s">
        <v>1030</v>
      </c>
    </row>
    <row r="220" spans="1:9" ht="18" customHeight="1" x14ac:dyDescent="0.2">
      <c r="A220" s="36" t="s">
        <v>1361</v>
      </c>
      <c r="B220" s="209" t="s">
        <v>1842</v>
      </c>
      <c r="C220" s="210"/>
      <c r="D220" s="37" t="s">
        <v>953</v>
      </c>
      <c r="E220" s="37" t="s">
        <v>1010</v>
      </c>
      <c r="F220" s="37" t="s">
        <v>1024</v>
      </c>
      <c r="G220" s="37">
        <v>104</v>
      </c>
      <c r="H220" s="37" t="s">
        <v>394</v>
      </c>
      <c r="I220" s="42" t="s">
        <v>1031</v>
      </c>
    </row>
    <row r="221" spans="1:9" ht="18" customHeight="1" x14ac:dyDescent="0.2">
      <c r="A221" s="36" t="s">
        <v>1361</v>
      </c>
      <c r="B221" s="209" t="s">
        <v>1843</v>
      </c>
      <c r="C221" s="210"/>
      <c r="D221" s="37" t="s">
        <v>953</v>
      </c>
      <c r="E221" s="37" t="s">
        <v>1010</v>
      </c>
      <c r="F221" s="37" t="s">
        <v>1024</v>
      </c>
      <c r="G221" s="37">
        <v>104</v>
      </c>
      <c r="H221" s="37" t="s">
        <v>394</v>
      </c>
      <c r="I221" s="42" t="s">
        <v>1032</v>
      </c>
    </row>
    <row r="222" spans="1:9" ht="18" customHeight="1" x14ac:dyDescent="0.2">
      <c r="A222" s="36" t="s">
        <v>1361</v>
      </c>
      <c r="B222" s="209" t="s">
        <v>1844</v>
      </c>
      <c r="C222" s="210"/>
      <c r="D222" s="37" t="s">
        <v>953</v>
      </c>
      <c r="E222" s="37" t="s">
        <v>1010</v>
      </c>
      <c r="F222" s="37" t="s">
        <v>1024</v>
      </c>
      <c r="G222" s="37">
        <v>104</v>
      </c>
      <c r="H222" s="37" t="s">
        <v>394</v>
      </c>
      <c r="I222" s="42" t="s">
        <v>1033</v>
      </c>
    </row>
    <row r="223" spans="1:9" ht="18" customHeight="1" x14ac:dyDescent="0.2">
      <c r="A223" s="36" t="s">
        <v>1361</v>
      </c>
      <c r="B223" s="209" t="s">
        <v>1845</v>
      </c>
      <c r="C223" s="210"/>
      <c r="D223" s="37" t="s">
        <v>953</v>
      </c>
      <c r="E223" s="37" t="s">
        <v>1010</v>
      </c>
      <c r="F223" s="37" t="s">
        <v>1024</v>
      </c>
      <c r="G223" s="37">
        <v>104</v>
      </c>
      <c r="H223" s="37" t="s">
        <v>394</v>
      </c>
      <c r="I223" s="42" t="s">
        <v>1034</v>
      </c>
    </row>
    <row r="224" spans="1:9" ht="18" customHeight="1" x14ac:dyDescent="0.2">
      <c r="A224" s="36" t="s">
        <v>1361</v>
      </c>
      <c r="B224" s="209" t="s">
        <v>1846</v>
      </c>
      <c r="C224" s="210"/>
      <c r="D224" s="37" t="s">
        <v>953</v>
      </c>
      <c r="E224" s="37" t="s">
        <v>1010</v>
      </c>
      <c r="F224" s="37" t="s">
        <v>1024</v>
      </c>
      <c r="G224" s="37">
        <v>183</v>
      </c>
      <c r="H224" s="37" t="s">
        <v>6</v>
      </c>
      <c r="I224" s="42" t="s">
        <v>253</v>
      </c>
    </row>
    <row r="225" spans="1:9" ht="18" customHeight="1" x14ac:dyDescent="0.2">
      <c r="A225" s="36" t="s">
        <v>1361</v>
      </c>
      <c r="B225" s="209" t="s">
        <v>1847</v>
      </c>
      <c r="C225" s="210"/>
      <c r="D225" s="37" t="s">
        <v>953</v>
      </c>
      <c r="E225" s="37" t="s">
        <v>1010</v>
      </c>
      <c r="F225" s="37" t="s">
        <v>1035</v>
      </c>
      <c r="G225" s="37">
        <v>2</v>
      </c>
      <c r="H225" s="37" t="s">
        <v>72</v>
      </c>
      <c r="I225" s="42" t="s">
        <v>1036</v>
      </c>
    </row>
    <row r="226" spans="1:9" ht="18" customHeight="1" x14ac:dyDescent="0.2">
      <c r="A226" s="36" t="s">
        <v>1361</v>
      </c>
      <c r="B226" s="209" t="s">
        <v>1848</v>
      </c>
      <c r="C226" s="210"/>
      <c r="D226" s="37" t="s">
        <v>953</v>
      </c>
      <c r="E226" s="37" t="s">
        <v>1010</v>
      </c>
      <c r="F226" s="37" t="s">
        <v>1035</v>
      </c>
      <c r="G226" s="37">
        <v>2</v>
      </c>
      <c r="H226" s="37" t="s">
        <v>72</v>
      </c>
      <c r="I226" s="42" t="s">
        <v>1037</v>
      </c>
    </row>
    <row r="227" spans="1:9" ht="18" customHeight="1" x14ac:dyDescent="0.2">
      <c r="A227" s="36" t="s">
        <v>1361</v>
      </c>
      <c r="B227" s="209" t="s">
        <v>1849</v>
      </c>
      <c r="C227" s="210"/>
      <c r="D227" s="37" t="s">
        <v>953</v>
      </c>
      <c r="E227" s="37" t="s">
        <v>1010</v>
      </c>
      <c r="F227" s="37" t="s">
        <v>1035</v>
      </c>
      <c r="G227" s="37">
        <v>7</v>
      </c>
      <c r="H227" s="37" t="s">
        <v>384</v>
      </c>
      <c r="I227" s="42" t="s">
        <v>1038</v>
      </c>
    </row>
    <row r="228" spans="1:9" ht="18" customHeight="1" x14ac:dyDescent="0.2">
      <c r="A228" s="36" t="s">
        <v>1361</v>
      </c>
      <c r="B228" s="209" t="s">
        <v>1850</v>
      </c>
      <c r="C228" s="210"/>
      <c r="D228" s="37" t="s">
        <v>953</v>
      </c>
      <c r="E228" s="37" t="s">
        <v>1010</v>
      </c>
      <c r="F228" s="37" t="s">
        <v>1035</v>
      </c>
      <c r="G228" s="37">
        <v>7</v>
      </c>
      <c r="H228" s="37" t="s">
        <v>384</v>
      </c>
      <c r="I228" s="42" t="s">
        <v>1039</v>
      </c>
    </row>
    <row r="229" spans="1:9" ht="18" customHeight="1" x14ac:dyDescent="0.2">
      <c r="A229" s="36" t="s">
        <v>1361</v>
      </c>
      <c r="B229" s="209" t="s">
        <v>1851</v>
      </c>
      <c r="C229" s="210"/>
      <c r="D229" s="37" t="s">
        <v>953</v>
      </c>
      <c r="E229" s="37" t="s">
        <v>1010</v>
      </c>
      <c r="F229" s="37" t="s">
        <v>1035</v>
      </c>
      <c r="G229" s="37">
        <v>61</v>
      </c>
      <c r="H229" s="37" t="s">
        <v>411</v>
      </c>
      <c r="I229" s="42" t="s">
        <v>1035</v>
      </c>
    </row>
    <row r="230" spans="1:9" ht="18" customHeight="1" x14ac:dyDescent="0.2">
      <c r="A230" s="36" t="s">
        <v>1361</v>
      </c>
      <c r="B230" s="209" t="s">
        <v>1852</v>
      </c>
      <c r="C230" s="210"/>
      <c r="D230" s="37" t="s">
        <v>953</v>
      </c>
      <c r="E230" s="37" t="s">
        <v>1010</v>
      </c>
      <c r="F230" s="37" t="s">
        <v>1035</v>
      </c>
      <c r="G230" s="37">
        <v>61</v>
      </c>
      <c r="H230" s="37" t="s">
        <v>411</v>
      </c>
      <c r="I230" s="42" t="s">
        <v>1039</v>
      </c>
    </row>
    <row r="231" spans="1:9" ht="18" customHeight="1" x14ac:dyDescent="0.2">
      <c r="A231" s="36" t="s">
        <v>1361</v>
      </c>
      <c r="B231" s="209" t="s">
        <v>1853</v>
      </c>
      <c r="C231" s="210"/>
      <c r="D231" s="37" t="s">
        <v>953</v>
      </c>
      <c r="E231" s="37" t="s">
        <v>1010</v>
      </c>
      <c r="F231" s="37" t="s">
        <v>1035</v>
      </c>
      <c r="G231" s="37">
        <v>61</v>
      </c>
      <c r="H231" s="37" t="s">
        <v>411</v>
      </c>
      <c r="I231" s="42" t="s">
        <v>1040</v>
      </c>
    </row>
    <row r="232" spans="1:9" ht="18" customHeight="1" x14ac:dyDescent="0.2">
      <c r="A232" s="36" t="s">
        <v>1361</v>
      </c>
      <c r="B232" s="209" t="s">
        <v>1854</v>
      </c>
      <c r="C232" s="210"/>
      <c r="D232" s="37" t="s">
        <v>953</v>
      </c>
      <c r="E232" s="37" t="s">
        <v>1010</v>
      </c>
      <c r="F232" s="37" t="s">
        <v>1035</v>
      </c>
      <c r="G232" s="37">
        <v>104</v>
      </c>
      <c r="H232" s="37" t="s">
        <v>394</v>
      </c>
      <c r="I232" s="42" t="s">
        <v>1041</v>
      </c>
    </row>
    <row r="233" spans="1:9" ht="18" customHeight="1" x14ac:dyDescent="0.2">
      <c r="A233" s="36" t="s">
        <v>1361</v>
      </c>
      <c r="B233" s="209" t="s">
        <v>1855</v>
      </c>
      <c r="C233" s="210"/>
      <c r="D233" s="37" t="s">
        <v>953</v>
      </c>
      <c r="E233" s="37" t="s">
        <v>1010</v>
      </c>
      <c r="F233" s="37" t="s">
        <v>1035</v>
      </c>
      <c r="G233" s="37">
        <v>104</v>
      </c>
      <c r="H233" s="37" t="s">
        <v>394</v>
      </c>
      <c r="I233" s="42" t="s">
        <v>1042</v>
      </c>
    </row>
    <row r="234" spans="1:9" ht="18" customHeight="1" x14ac:dyDescent="0.2">
      <c r="A234" s="36" t="s">
        <v>1361</v>
      </c>
      <c r="B234" s="209" t="s">
        <v>1856</v>
      </c>
      <c r="C234" s="210"/>
      <c r="D234" s="37" t="s">
        <v>953</v>
      </c>
      <c r="E234" s="37" t="s">
        <v>1010</v>
      </c>
      <c r="F234" s="37" t="s">
        <v>1035</v>
      </c>
      <c r="G234" s="37">
        <v>104</v>
      </c>
      <c r="H234" s="37" t="s">
        <v>394</v>
      </c>
      <c r="I234" s="42" t="s">
        <v>1043</v>
      </c>
    </row>
    <row r="235" spans="1:9" ht="18" customHeight="1" x14ac:dyDescent="0.2">
      <c r="A235" s="36" t="s">
        <v>1361</v>
      </c>
      <c r="B235" s="209" t="s">
        <v>1857</v>
      </c>
      <c r="C235" s="210"/>
      <c r="D235" s="37" t="s">
        <v>953</v>
      </c>
      <c r="E235" s="37" t="s">
        <v>1010</v>
      </c>
      <c r="F235" s="37" t="s">
        <v>1035</v>
      </c>
      <c r="G235" s="37">
        <v>104</v>
      </c>
      <c r="H235" s="37" t="s">
        <v>394</v>
      </c>
      <c r="I235" s="42" t="s">
        <v>1044</v>
      </c>
    </row>
    <row r="236" spans="1:9" ht="18" customHeight="1" x14ac:dyDescent="0.2">
      <c r="A236" s="36" t="s">
        <v>1361</v>
      </c>
      <c r="B236" s="209" t="s">
        <v>1858</v>
      </c>
      <c r="C236" s="210"/>
      <c r="D236" s="37" t="s">
        <v>953</v>
      </c>
      <c r="E236" s="37" t="s">
        <v>1010</v>
      </c>
      <c r="F236" s="37" t="s">
        <v>1035</v>
      </c>
      <c r="G236" s="37">
        <v>104</v>
      </c>
      <c r="H236" s="37" t="s">
        <v>394</v>
      </c>
      <c r="I236" s="42" t="s">
        <v>1045</v>
      </c>
    </row>
    <row r="237" spans="1:9" ht="18" customHeight="1" x14ac:dyDescent="0.2">
      <c r="A237" s="36" t="s">
        <v>1361</v>
      </c>
      <c r="B237" s="209" t="s">
        <v>1859</v>
      </c>
      <c r="C237" s="210"/>
      <c r="D237" s="37" t="s">
        <v>953</v>
      </c>
      <c r="E237" s="37" t="s">
        <v>1010</v>
      </c>
      <c r="F237" s="37" t="s">
        <v>1035</v>
      </c>
      <c r="G237" s="37">
        <v>183</v>
      </c>
      <c r="H237" s="37" t="s">
        <v>6</v>
      </c>
      <c r="I237" s="42" t="s">
        <v>1046</v>
      </c>
    </row>
    <row r="238" spans="1:9" ht="18" customHeight="1" x14ac:dyDescent="0.2">
      <c r="A238" s="36" t="s">
        <v>1361</v>
      </c>
      <c r="B238" s="209" t="s">
        <v>474</v>
      </c>
      <c r="C238" s="210"/>
      <c r="D238" s="37" t="s">
        <v>926</v>
      </c>
      <c r="E238" s="37" t="s">
        <v>1047</v>
      </c>
      <c r="F238" s="37" t="s">
        <v>475</v>
      </c>
      <c r="G238" s="37">
        <v>2</v>
      </c>
      <c r="H238" s="37" t="s">
        <v>72</v>
      </c>
      <c r="I238" s="42" t="s">
        <v>475</v>
      </c>
    </row>
    <row r="239" spans="1:9" ht="18" customHeight="1" x14ac:dyDescent="0.2">
      <c r="A239" s="36" t="s">
        <v>1361</v>
      </c>
      <c r="B239" s="209" t="s">
        <v>476</v>
      </c>
      <c r="C239" s="210"/>
      <c r="D239" s="37" t="s">
        <v>926</v>
      </c>
      <c r="E239" s="37" t="s">
        <v>1047</v>
      </c>
      <c r="F239" s="37" t="s">
        <v>475</v>
      </c>
      <c r="G239" s="37">
        <v>7</v>
      </c>
      <c r="H239" s="37" t="s">
        <v>384</v>
      </c>
      <c r="I239" s="42" t="s">
        <v>475</v>
      </c>
    </row>
    <row r="240" spans="1:9" ht="18" customHeight="1" x14ac:dyDescent="0.2">
      <c r="A240" s="36" t="s">
        <v>1361</v>
      </c>
      <c r="B240" s="209" t="s">
        <v>477</v>
      </c>
      <c r="C240" s="210"/>
      <c r="D240" s="37" t="s">
        <v>926</v>
      </c>
      <c r="E240" s="37" t="s">
        <v>1047</v>
      </c>
      <c r="F240" s="37" t="s">
        <v>475</v>
      </c>
      <c r="G240" s="37">
        <v>61</v>
      </c>
      <c r="H240" s="37" t="s">
        <v>411</v>
      </c>
      <c r="I240" s="42" t="s">
        <v>1048</v>
      </c>
    </row>
    <row r="241" spans="1:9" ht="18" customHeight="1" x14ac:dyDescent="0.2">
      <c r="A241" s="36" t="s">
        <v>1361</v>
      </c>
      <c r="B241" s="209" t="s">
        <v>478</v>
      </c>
      <c r="C241" s="210"/>
      <c r="D241" s="37" t="s">
        <v>926</v>
      </c>
      <c r="E241" s="37" t="s">
        <v>1047</v>
      </c>
      <c r="F241" s="37" t="s">
        <v>475</v>
      </c>
      <c r="G241" s="37">
        <v>104</v>
      </c>
      <c r="H241" s="37" t="s">
        <v>394</v>
      </c>
      <c r="I241" s="42" t="s">
        <v>475</v>
      </c>
    </row>
    <row r="242" spans="1:9" ht="18" customHeight="1" x14ac:dyDescent="0.2">
      <c r="A242" s="36" t="s">
        <v>1361</v>
      </c>
      <c r="B242" s="209" t="s">
        <v>479</v>
      </c>
      <c r="C242" s="210"/>
      <c r="D242" s="37" t="s">
        <v>926</v>
      </c>
      <c r="E242" s="37" t="s">
        <v>1047</v>
      </c>
      <c r="F242" s="37" t="s">
        <v>475</v>
      </c>
      <c r="G242" s="37">
        <v>183</v>
      </c>
      <c r="H242" s="37" t="s">
        <v>6</v>
      </c>
      <c r="I242" s="42" t="s">
        <v>480</v>
      </c>
    </row>
    <row r="243" spans="1:9" ht="18" customHeight="1" x14ac:dyDescent="0.2">
      <c r="A243" s="36" t="s">
        <v>1361</v>
      </c>
      <c r="B243" s="209" t="s">
        <v>481</v>
      </c>
      <c r="C243" s="210"/>
      <c r="D243" s="37" t="s">
        <v>926</v>
      </c>
      <c r="E243" s="37" t="s">
        <v>1047</v>
      </c>
      <c r="F243" s="37" t="s">
        <v>482</v>
      </c>
      <c r="G243" s="37">
        <v>2</v>
      </c>
      <c r="H243" s="37" t="s">
        <v>72</v>
      </c>
      <c r="I243" s="42" t="s">
        <v>482</v>
      </c>
    </row>
    <row r="244" spans="1:9" ht="18" customHeight="1" x14ac:dyDescent="0.2">
      <c r="A244" s="36" t="s">
        <v>1361</v>
      </c>
      <c r="B244" s="209" t="s">
        <v>483</v>
      </c>
      <c r="C244" s="210"/>
      <c r="D244" s="37" t="s">
        <v>926</v>
      </c>
      <c r="E244" s="37" t="s">
        <v>1047</v>
      </c>
      <c r="F244" s="37" t="s">
        <v>482</v>
      </c>
      <c r="G244" s="37">
        <v>2</v>
      </c>
      <c r="H244" s="37" t="s">
        <v>72</v>
      </c>
      <c r="I244" s="42" t="s">
        <v>484</v>
      </c>
    </row>
    <row r="245" spans="1:9" ht="18" customHeight="1" x14ac:dyDescent="0.2">
      <c r="A245" s="36" t="s">
        <v>1361</v>
      </c>
      <c r="B245" s="209" t="s">
        <v>485</v>
      </c>
      <c r="C245" s="210"/>
      <c r="D245" s="37" t="s">
        <v>926</v>
      </c>
      <c r="E245" s="37" t="s">
        <v>1047</v>
      </c>
      <c r="F245" s="37" t="s">
        <v>482</v>
      </c>
      <c r="G245" s="37">
        <v>7</v>
      </c>
      <c r="H245" s="37" t="s">
        <v>384</v>
      </c>
      <c r="I245" s="42" t="s">
        <v>482</v>
      </c>
    </row>
    <row r="246" spans="1:9" ht="18" customHeight="1" x14ac:dyDescent="0.2">
      <c r="A246" s="36" t="s">
        <v>1361</v>
      </c>
      <c r="B246" s="209" t="s">
        <v>486</v>
      </c>
      <c r="C246" s="210"/>
      <c r="D246" s="37" t="s">
        <v>926</v>
      </c>
      <c r="E246" s="37" t="s">
        <v>1047</v>
      </c>
      <c r="F246" s="37" t="s">
        <v>482</v>
      </c>
      <c r="G246" s="37">
        <v>7</v>
      </c>
      <c r="H246" s="37" t="s">
        <v>384</v>
      </c>
      <c r="I246" s="42" t="s">
        <v>1049</v>
      </c>
    </row>
    <row r="247" spans="1:9" ht="18" customHeight="1" x14ac:dyDescent="0.2">
      <c r="A247" s="36" t="s">
        <v>1361</v>
      </c>
      <c r="B247" s="209" t="s">
        <v>487</v>
      </c>
      <c r="C247" s="210"/>
      <c r="D247" s="37" t="s">
        <v>926</v>
      </c>
      <c r="E247" s="37" t="s">
        <v>1047</v>
      </c>
      <c r="F247" s="37" t="s">
        <v>482</v>
      </c>
      <c r="G247" s="37">
        <v>61</v>
      </c>
      <c r="H247" s="37" t="s">
        <v>411</v>
      </c>
      <c r="I247" s="42" t="s">
        <v>488</v>
      </c>
    </row>
    <row r="248" spans="1:9" ht="18" customHeight="1" x14ac:dyDescent="0.2">
      <c r="A248" s="36" t="s">
        <v>1361</v>
      </c>
      <c r="B248" s="209" t="s">
        <v>489</v>
      </c>
      <c r="C248" s="210"/>
      <c r="D248" s="37" t="s">
        <v>926</v>
      </c>
      <c r="E248" s="37" t="s">
        <v>1047</v>
      </c>
      <c r="F248" s="37" t="s">
        <v>482</v>
      </c>
      <c r="G248" s="37">
        <v>61</v>
      </c>
      <c r="H248" s="37" t="s">
        <v>411</v>
      </c>
      <c r="I248" s="42" t="s">
        <v>490</v>
      </c>
    </row>
    <row r="249" spans="1:9" ht="18" customHeight="1" x14ac:dyDescent="0.2">
      <c r="A249" s="36" t="s">
        <v>1361</v>
      </c>
      <c r="B249" s="209" t="s">
        <v>491</v>
      </c>
      <c r="C249" s="210"/>
      <c r="D249" s="37" t="s">
        <v>926</v>
      </c>
      <c r="E249" s="37" t="s">
        <v>1047</v>
      </c>
      <c r="F249" s="37" t="s">
        <v>482</v>
      </c>
      <c r="G249" s="37">
        <v>104</v>
      </c>
      <c r="H249" s="37" t="s">
        <v>394</v>
      </c>
      <c r="I249" s="42" t="s">
        <v>482</v>
      </c>
    </row>
    <row r="250" spans="1:9" ht="18" customHeight="1" x14ac:dyDescent="0.2">
      <c r="A250" s="36" t="s">
        <v>1361</v>
      </c>
      <c r="B250" s="209" t="s">
        <v>492</v>
      </c>
      <c r="C250" s="210"/>
      <c r="D250" s="37" t="s">
        <v>926</v>
      </c>
      <c r="E250" s="37" t="s">
        <v>1047</v>
      </c>
      <c r="F250" s="37" t="s">
        <v>482</v>
      </c>
      <c r="G250" s="37">
        <v>104</v>
      </c>
      <c r="H250" s="37" t="s">
        <v>394</v>
      </c>
      <c r="I250" s="42" t="s">
        <v>493</v>
      </c>
    </row>
    <row r="251" spans="1:9" ht="18" customHeight="1" x14ac:dyDescent="0.2">
      <c r="A251" s="36" t="s">
        <v>1361</v>
      </c>
      <c r="B251" s="209" t="s">
        <v>494</v>
      </c>
      <c r="C251" s="210"/>
      <c r="D251" s="37" t="s">
        <v>926</v>
      </c>
      <c r="E251" s="37" t="s">
        <v>1047</v>
      </c>
      <c r="F251" s="37" t="s">
        <v>482</v>
      </c>
      <c r="G251" s="37">
        <v>183</v>
      </c>
      <c r="H251" s="37" t="s">
        <v>6</v>
      </c>
      <c r="I251" s="42" t="s">
        <v>495</v>
      </c>
    </row>
    <row r="252" spans="1:9" ht="18" customHeight="1" x14ac:dyDescent="0.2">
      <c r="A252" s="36" t="s">
        <v>1361</v>
      </c>
      <c r="B252" s="209" t="s">
        <v>496</v>
      </c>
      <c r="C252" s="210"/>
      <c r="D252" s="37" t="s">
        <v>926</v>
      </c>
      <c r="E252" s="37" t="s">
        <v>1047</v>
      </c>
      <c r="F252" s="37" t="s">
        <v>482</v>
      </c>
      <c r="G252" s="37">
        <v>183</v>
      </c>
      <c r="H252" s="37" t="s">
        <v>6</v>
      </c>
      <c r="I252" s="42" t="s">
        <v>497</v>
      </c>
    </row>
    <row r="253" spans="1:9" ht="30" customHeight="1" x14ac:dyDescent="0.2">
      <c r="A253" s="36" t="s">
        <v>1361</v>
      </c>
      <c r="B253" s="209" t="s">
        <v>1240</v>
      </c>
      <c r="C253" s="210"/>
      <c r="D253" s="37" t="s">
        <v>953</v>
      </c>
      <c r="E253" s="37" t="s">
        <v>1047</v>
      </c>
      <c r="F253" s="37" t="s">
        <v>1050</v>
      </c>
      <c r="G253" s="37">
        <v>2</v>
      </c>
      <c r="H253" s="37" t="s">
        <v>72</v>
      </c>
      <c r="I253" s="40" t="s">
        <v>1050</v>
      </c>
    </row>
    <row r="254" spans="1:9" ht="18" customHeight="1" x14ac:dyDescent="0.2">
      <c r="A254" s="36" t="s">
        <v>1361</v>
      </c>
      <c r="B254" s="209" t="s">
        <v>1241</v>
      </c>
      <c r="C254" s="210"/>
      <c r="D254" s="37" t="s">
        <v>953</v>
      </c>
      <c r="E254" s="37" t="s">
        <v>1047</v>
      </c>
      <c r="F254" s="37" t="s">
        <v>1050</v>
      </c>
      <c r="G254" s="37">
        <v>7</v>
      </c>
      <c r="H254" s="37" t="s">
        <v>384</v>
      </c>
      <c r="I254" s="42" t="s">
        <v>1050</v>
      </c>
    </row>
    <row r="255" spans="1:9" ht="30" customHeight="1" x14ac:dyDescent="0.2">
      <c r="A255" s="36" t="s">
        <v>1361</v>
      </c>
      <c r="B255" s="209" t="s">
        <v>1242</v>
      </c>
      <c r="C255" s="210"/>
      <c r="D255" s="37" t="s">
        <v>953</v>
      </c>
      <c r="E255" s="37" t="s">
        <v>1047</v>
      </c>
      <c r="F255" s="37" t="s">
        <v>1050</v>
      </c>
      <c r="G255" s="37">
        <v>61</v>
      </c>
      <c r="H255" s="37" t="s">
        <v>411</v>
      </c>
      <c r="I255" s="40" t="s">
        <v>1051</v>
      </c>
    </row>
    <row r="256" spans="1:9" ht="18" customHeight="1" x14ac:dyDescent="0.2">
      <c r="A256" s="36" t="s">
        <v>1361</v>
      </c>
      <c r="B256" s="209" t="s">
        <v>1243</v>
      </c>
      <c r="C256" s="210"/>
      <c r="D256" s="37" t="s">
        <v>953</v>
      </c>
      <c r="E256" s="37" t="s">
        <v>1047</v>
      </c>
      <c r="F256" s="37" t="s">
        <v>1050</v>
      </c>
      <c r="G256" s="37">
        <v>61</v>
      </c>
      <c r="H256" s="37" t="s">
        <v>411</v>
      </c>
      <c r="I256" s="42" t="s">
        <v>2007</v>
      </c>
    </row>
    <row r="257" spans="1:9" ht="18" customHeight="1" x14ac:dyDescent="0.2">
      <c r="A257" s="36" t="s">
        <v>1361</v>
      </c>
      <c r="B257" s="209" t="s">
        <v>1244</v>
      </c>
      <c r="C257" s="210"/>
      <c r="D257" s="37" t="s">
        <v>953</v>
      </c>
      <c r="E257" s="37" t="s">
        <v>1047</v>
      </c>
      <c r="F257" s="37" t="s">
        <v>1050</v>
      </c>
      <c r="G257" s="37">
        <v>104</v>
      </c>
      <c r="H257" s="37" t="s">
        <v>394</v>
      </c>
      <c r="I257" s="42" t="s">
        <v>1050</v>
      </c>
    </row>
    <row r="258" spans="1:9" ht="18" customHeight="1" x14ac:dyDescent="0.2">
      <c r="A258" s="36" t="s">
        <v>1361</v>
      </c>
      <c r="B258" s="209" t="s">
        <v>1245</v>
      </c>
      <c r="C258" s="210"/>
      <c r="D258" s="37" t="s">
        <v>953</v>
      </c>
      <c r="E258" s="37" t="s">
        <v>1047</v>
      </c>
      <c r="F258" s="37" t="s">
        <v>1050</v>
      </c>
      <c r="G258" s="37">
        <v>104</v>
      </c>
      <c r="H258" s="37" t="s">
        <v>394</v>
      </c>
      <c r="I258" s="42" t="s">
        <v>2008</v>
      </c>
    </row>
    <row r="259" spans="1:9" ht="18" customHeight="1" x14ac:dyDescent="0.2">
      <c r="A259" s="36" t="s">
        <v>1361</v>
      </c>
      <c r="B259" s="209" t="s">
        <v>1246</v>
      </c>
      <c r="C259" s="210"/>
      <c r="D259" s="37" t="s">
        <v>953</v>
      </c>
      <c r="E259" s="37" t="s">
        <v>1047</v>
      </c>
      <c r="F259" s="37" t="s">
        <v>1050</v>
      </c>
      <c r="G259" s="37">
        <v>183</v>
      </c>
      <c r="H259" s="37" t="s">
        <v>6</v>
      </c>
      <c r="I259" s="42" t="s">
        <v>1052</v>
      </c>
    </row>
    <row r="260" spans="1:9" ht="18" customHeight="1" x14ac:dyDescent="0.2">
      <c r="A260" s="36" t="s">
        <v>1361</v>
      </c>
      <c r="B260" s="209" t="s">
        <v>498</v>
      </c>
      <c r="C260" s="210"/>
      <c r="D260" s="37" t="s">
        <v>926</v>
      </c>
      <c r="E260" s="37" t="s">
        <v>1047</v>
      </c>
      <c r="F260" s="37" t="s">
        <v>499</v>
      </c>
      <c r="G260" s="37">
        <v>2</v>
      </c>
      <c r="H260" s="37" t="s">
        <v>72</v>
      </c>
      <c r="I260" s="42" t="s">
        <v>499</v>
      </c>
    </row>
    <row r="261" spans="1:9" ht="18" customHeight="1" x14ac:dyDescent="0.2">
      <c r="A261" s="36" t="s">
        <v>1361</v>
      </c>
      <c r="B261" s="209" t="s">
        <v>500</v>
      </c>
      <c r="C261" s="210"/>
      <c r="D261" s="37" t="s">
        <v>926</v>
      </c>
      <c r="E261" s="37" t="s">
        <v>1047</v>
      </c>
      <c r="F261" s="37" t="s">
        <v>499</v>
      </c>
      <c r="G261" s="37">
        <v>2</v>
      </c>
      <c r="H261" s="37" t="s">
        <v>72</v>
      </c>
      <c r="I261" s="42" t="s">
        <v>501</v>
      </c>
    </row>
    <row r="262" spans="1:9" ht="18" customHeight="1" x14ac:dyDescent="0.2">
      <c r="A262" s="36" t="s">
        <v>1361</v>
      </c>
      <c r="B262" s="209" t="s">
        <v>502</v>
      </c>
      <c r="C262" s="210"/>
      <c r="D262" s="37" t="s">
        <v>926</v>
      </c>
      <c r="E262" s="37" t="s">
        <v>1047</v>
      </c>
      <c r="F262" s="37" t="s">
        <v>499</v>
      </c>
      <c r="G262" s="37">
        <v>7</v>
      </c>
      <c r="H262" s="37" t="s">
        <v>384</v>
      </c>
      <c r="I262" s="42" t="s">
        <v>503</v>
      </c>
    </row>
    <row r="263" spans="1:9" ht="18" customHeight="1" x14ac:dyDescent="0.2">
      <c r="A263" s="36" t="s">
        <v>1361</v>
      </c>
      <c r="B263" s="209" t="s">
        <v>504</v>
      </c>
      <c r="C263" s="210"/>
      <c r="D263" s="37" t="s">
        <v>926</v>
      </c>
      <c r="E263" s="37" t="s">
        <v>1047</v>
      </c>
      <c r="F263" s="37" t="s">
        <v>499</v>
      </c>
      <c r="G263" s="37">
        <v>7</v>
      </c>
      <c r="H263" s="37" t="s">
        <v>384</v>
      </c>
      <c r="I263" s="42" t="s">
        <v>499</v>
      </c>
    </row>
    <row r="264" spans="1:9" ht="18" customHeight="1" x14ac:dyDescent="0.2">
      <c r="A264" s="36" t="s">
        <v>1361</v>
      </c>
      <c r="B264" s="209" t="s">
        <v>505</v>
      </c>
      <c r="C264" s="210"/>
      <c r="D264" s="37" t="s">
        <v>926</v>
      </c>
      <c r="E264" s="37" t="s">
        <v>1047</v>
      </c>
      <c r="F264" s="37" t="s">
        <v>499</v>
      </c>
      <c r="G264" s="37">
        <v>7</v>
      </c>
      <c r="H264" s="37" t="s">
        <v>384</v>
      </c>
      <c r="I264" s="42" t="s">
        <v>506</v>
      </c>
    </row>
    <row r="265" spans="1:9" ht="18" customHeight="1" x14ac:dyDescent="0.2">
      <c r="A265" s="36" t="s">
        <v>1361</v>
      </c>
      <c r="B265" s="209" t="s">
        <v>507</v>
      </c>
      <c r="C265" s="210"/>
      <c r="D265" s="37" t="s">
        <v>926</v>
      </c>
      <c r="E265" s="37" t="s">
        <v>1047</v>
      </c>
      <c r="F265" s="37" t="s">
        <v>499</v>
      </c>
      <c r="G265" s="37">
        <v>61</v>
      </c>
      <c r="H265" s="37" t="s">
        <v>411</v>
      </c>
      <c r="I265" s="42" t="s">
        <v>508</v>
      </c>
    </row>
    <row r="266" spans="1:9" ht="18" customHeight="1" x14ac:dyDescent="0.2">
      <c r="A266" s="36" t="s">
        <v>1361</v>
      </c>
      <c r="B266" s="209" t="s">
        <v>509</v>
      </c>
      <c r="C266" s="210"/>
      <c r="D266" s="37" t="s">
        <v>926</v>
      </c>
      <c r="E266" s="37" t="s">
        <v>1047</v>
      </c>
      <c r="F266" s="37" t="s">
        <v>499</v>
      </c>
      <c r="G266" s="37">
        <v>61</v>
      </c>
      <c r="H266" s="37" t="s">
        <v>411</v>
      </c>
      <c r="I266" s="42" t="s">
        <v>510</v>
      </c>
    </row>
    <row r="267" spans="1:9" ht="18" customHeight="1" x14ac:dyDescent="0.2">
      <c r="A267" s="36" t="s">
        <v>1361</v>
      </c>
      <c r="B267" s="209" t="s">
        <v>511</v>
      </c>
      <c r="C267" s="210"/>
      <c r="D267" s="37" t="s">
        <v>926</v>
      </c>
      <c r="E267" s="37" t="s">
        <v>1047</v>
      </c>
      <c r="F267" s="37" t="s">
        <v>499</v>
      </c>
      <c r="G267" s="37">
        <v>104</v>
      </c>
      <c r="H267" s="37" t="s">
        <v>394</v>
      </c>
      <c r="I267" s="42" t="s">
        <v>499</v>
      </c>
    </row>
    <row r="268" spans="1:9" ht="18" customHeight="1" x14ac:dyDescent="0.2">
      <c r="A268" s="36" t="s">
        <v>1361</v>
      </c>
      <c r="B268" s="209" t="s">
        <v>512</v>
      </c>
      <c r="C268" s="210"/>
      <c r="D268" s="37" t="s">
        <v>926</v>
      </c>
      <c r="E268" s="37" t="s">
        <v>1047</v>
      </c>
      <c r="F268" s="37" t="s">
        <v>499</v>
      </c>
      <c r="G268" s="37">
        <v>104</v>
      </c>
      <c r="H268" s="37" t="s">
        <v>394</v>
      </c>
      <c r="I268" s="42" t="s">
        <v>513</v>
      </c>
    </row>
    <row r="269" spans="1:9" ht="30" customHeight="1" x14ac:dyDescent="0.2">
      <c r="A269" s="36" t="s">
        <v>1361</v>
      </c>
      <c r="B269" s="209" t="s">
        <v>514</v>
      </c>
      <c r="C269" s="210"/>
      <c r="D269" s="37" t="s">
        <v>926</v>
      </c>
      <c r="E269" s="37" t="s">
        <v>1047</v>
      </c>
      <c r="F269" s="37" t="s">
        <v>499</v>
      </c>
      <c r="G269" s="37">
        <v>104</v>
      </c>
      <c r="H269" s="37" t="s">
        <v>394</v>
      </c>
      <c r="I269" s="40" t="s">
        <v>515</v>
      </c>
    </row>
    <row r="270" spans="1:9" ht="18" customHeight="1" x14ac:dyDescent="0.2">
      <c r="A270" s="36" t="s">
        <v>1361</v>
      </c>
      <c r="B270" s="209" t="s">
        <v>516</v>
      </c>
      <c r="C270" s="210"/>
      <c r="D270" s="37" t="s">
        <v>926</v>
      </c>
      <c r="E270" s="37" t="s">
        <v>1047</v>
      </c>
      <c r="F270" s="37" t="s">
        <v>499</v>
      </c>
      <c r="G270" s="37">
        <v>183</v>
      </c>
      <c r="H270" s="37" t="s">
        <v>6</v>
      </c>
      <c r="I270" s="42" t="s">
        <v>513</v>
      </c>
    </row>
    <row r="271" spans="1:9" ht="18" customHeight="1" x14ac:dyDescent="0.2">
      <c r="A271" s="36" t="s">
        <v>1361</v>
      </c>
      <c r="B271" s="209" t="s">
        <v>517</v>
      </c>
      <c r="C271" s="210"/>
      <c r="D271" s="37" t="s">
        <v>926</v>
      </c>
      <c r="E271" s="37" t="s">
        <v>1047</v>
      </c>
      <c r="F271" s="37" t="s">
        <v>499</v>
      </c>
      <c r="G271" s="37">
        <v>183</v>
      </c>
      <c r="H271" s="37" t="s">
        <v>6</v>
      </c>
      <c r="I271" s="42" t="s">
        <v>518</v>
      </c>
    </row>
    <row r="272" spans="1:9" ht="18" customHeight="1" x14ac:dyDescent="0.2">
      <c r="A272" s="36" t="s">
        <v>1361</v>
      </c>
      <c r="B272" s="209" t="s">
        <v>1247</v>
      </c>
      <c r="C272" s="210"/>
      <c r="D272" s="37" t="s">
        <v>953</v>
      </c>
      <c r="E272" s="37" t="s">
        <v>1047</v>
      </c>
      <c r="F272" s="37" t="s">
        <v>1053</v>
      </c>
      <c r="G272" s="37">
        <v>2</v>
      </c>
      <c r="H272" s="37" t="s">
        <v>72</v>
      </c>
      <c r="I272" s="42" t="s">
        <v>2009</v>
      </c>
    </row>
    <row r="273" spans="1:9" ht="18" customHeight="1" x14ac:dyDescent="0.2">
      <c r="A273" s="36" t="s">
        <v>1361</v>
      </c>
      <c r="B273" s="209" t="s">
        <v>1248</v>
      </c>
      <c r="C273" s="210"/>
      <c r="D273" s="37" t="s">
        <v>953</v>
      </c>
      <c r="E273" s="37" t="s">
        <v>1047</v>
      </c>
      <c r="F273" s="37" t="s">
        <v>1053</v>
      </c>
      <c r="G273" s="37">
        <v>7</v>
      </c>
      <c r="H273" s="37" t="s">
        <v>384</v>
      </c>
      <c r="I273" s="42" t="s">
        <v>1054</v>
      </c>
    </row>
    <row r="274" spans="1:9" ht="18" customHeight="1" x14ac:dyDescent="0.2">
      <c r="A274" s="36" t="s">
        <v>1361</v>
      </c>
      <c r="B274" s="209" t="s">
        <v>1249</v>
      </c>
      <c r="C274" s="210"/>
      <c r="D274" s="37" t="s">
        <v>953</v>
      </c>
      <c r="E274" s="37" t="s">
        <v>1047</v>
      </c>
      <c r="F274" s="37" t="s">
        <v>1053</v>
      </c>
      <c r="G274" s="37">
        <v>7</v>
      </c>
      <c r="H274" s="37" t="s">
        <v>384</v>
      </c>
      <c r="I274" s="42" t="s">
        <v>1053</v>
      </c>
    </row>
    <row r="275" spans="1:9" ht="18" customHeight="1" x14ac:dyDescent="0.2">
      <c r="A275" s="36" t="s">
        <v>1361</v>
      </c>
      <c r="B275" s="209" t="s">
        <v>1250</v>
      </c>
      <c r="C275" s="210"/>
      <c r="D275" s="37" t="s">
        <v>953</v>
      </c>
      <c r="E275" s="37" t="s">
        <v>1047</v>
      </c>
      <c r="F275" s="37" t="s">
        <v>1053</v>
      </c>
      <c r="G275" s="37">
        <v>61</v>
      </c>
      <c r="H275" s="37" t="s">
        <v>411</v>
      </c>
      <c r="I275" s="42" t="s">
        <v>1055</v>
      </c>
    </row>
    <row r="276" spans="1:9" ht="18" customHeight="1" x14ac:dyDescent="0.2">
      <c r="A276" s="36" t="s">
        <v>1361</v>
      </c>
      <c r="B276" s="209" t="s">
        <v>1251</v>
      </c>
      <c r="C276" s="210"/>
      <c r="D276" s="37" t="s">
        <v>953</v>
      </c>
      <c r="E276" s="37" t="s">
        <v>1047</v>
      </c>
      <c r="F276" s="37" t="s">
        <v>1053</v>
      </c>
      <c r="G276" s="37">
        <v>104</v>
      </c>
      <c r="H276" s="37" t="s">
        <v>394</v>
      </c>
      <c r="I276" s="42" t="s">
        <v>1053</v>
      </c>
    </row>
    <row r="277" spans="1:9" ht="18" customHeight="1" x14ac:dyDescent="0.2">
      <c r="A277" s="36" t="s">
        <v>1361</v>
      </c>
      <c r="B277" s="209" t="s">
        <v>1252</v>
      </c>
      <c r="C277" s="210"/>
      <c r="D277" s="37" t="s">
        <v>953</v>
      </c>
      <c r="E277" s="37" t="s">
        <v>1047</v>
      </c>
      <c r="F277" s="37" t="s">
        <v>1053</v>
      </c>
      <c r="G277" s="37">
        <v>104</v>
      </c>
      <c r="H277" s="37" t="s">
        <v>394</v>
      </c>
      <c r="I277" s="42" t="s">
        <v>263</v>
      </c>
    </row>
    <row r="278" spans="1:9" ht="18" customHeight="1" x14ac:dyDescent="0.2">
      <c r="A278" s="36" t="s">
        <v>1361</v>
      </c>
      <c r="B278" s="209" t="s">
        <v>1253</v>
      </c>
      <c r="C278" s="210"/>
      <c r="D278" s="37" t="s">
        <v>953</v>
      </c>
      <c r="E278" s="37" t="s">
        <v>1047</v>
      </c>
      <c r="F278" s="37" t="s">
        <v>1053</v>
      </c>
      <c r="G278" s="37">
        <v>183</v>
      </c>
      <c r="H278" s="37" t="s">
        <v>6</v>
      </c>
      <c r="I278" s="42" t="s">
        <v>1056</v>
      </c>
    </row>
    <row r="279" spans="1:9" ht="18" customHeight="1" x14ac:dyDescent="0.2">
      <c r="A279" s="36" t="s">
        <v>1361</v>
      </c>
      <c r="B279" s="209" t="s">
        <v>519</v>
      </c>
      <c r="C279" s="210"/>
      <c r="D279" s="37" t="s">
        <v>926</v>
      </c>
      <c r="E279" s="37" t="s">
        <v>1047</v>
      </c>
      <c r="F279" s="37" t="s">
        <v>520</v>
      </c>
      <c r="G279" s="37">
        <v>2</v>
      </c>
      <c r="H279" s="37" t="s">
        <v>72</v>
      </c>
      <c r="I279" s="42" t="s">
        <v>520</v>
      </c>
    </row>
    <row r="280" spans="1:9" ht="18" customHeight="1" x14ac:dyDescent="0.2">
      <c r="A280" s="36" t="s">
        <v>1361</v>
      </c>
      <c r="B280" s="209" t="s">
        <v>521</v>
      </c>
      <c r="C280" s="210"/>
      <c r="D280" s="37" t="s">
        <v>926</v>
      </c>
      <c r="E280" s="37" t="s">
        <v>1047</v>
      </c>
      <c r="F280" s="37" t="s">
        <v>520</v>
      </c>
      <c r="G280" s="37">
        <v>2</v>
      </c>
      <c r="H280" s="37" t="s">
        <v>72</v>
      </c>
      <c r="I280" s="42" t="s">
        <v>522</v>
      </c>
    </row>
    <row r="281" spans="1:9" ht="18" customHeight="1" x14ac:dyDescent="0.2">
      <c r="A281" s="36" t="s">
        <v>1361</v>
      </c>
      <c r="B281" s="209" t="s">
        <v>523</v>
      </c>
      <c r="C281" s="210"/>
      <c r="D281" s="37" t="s">
        <v>926</v>
      </c>
      <c r="E281" s="37" t="s">
        <v>1047</v>
      </c>
      <c r="F281" s="37" t="s">
        <v>520</v>
      </c>
      <c r="G281" s="37">
        <v>7</v>
      </c>
      <c r="H281" s="37" t="s">
        <v>384</v>
      </c>
      <c r="I281" s="42" t="s">
        <v>520</v>
      </c>
    </row>
    <row r="282" spans="1:9" ht="18" customHeight="1" x14ac:dyDescent="0.2">
      <c r="A282" s="36" t="s">
        <v>1361</v>
      </c>
      <c r="B282" s="209" t="s">
        <v>524</v>
      </c>
      <c r="C282" s="210"/>
      <c r="D282" s="37" t="s">
        <v>926</v>
      </c>
      <c r="E282" s="37" t="s">
        <v>1047</v>
      </c>
      <c r="F282" s="37" t="s">
        <v>520</v>
      </c>
      <c r="G282" s="37">
        <v>7</v>
      </c>
      <c r="H282" s="37" t="s">
        <v>384</v>
      </c>
      <c r="I282" s="42" t="s">
        <v>525</v>
      </c>
    </row>
    <row r="283" spans="1:9" ht="18" customHeight="1" x14ac:dyDescent="0.2">
      <c r="A283" s="36" t="s">
        <v>1361</v>
      </c>
      <c r="B283" s="209" t="s">
        <v>526</v>
      </c>
      <c r="C283" s="210"/>
      <c r="D283" s="37" t="s">
        <v>926</v>
      </c>
      <c r="E283" s="37" t="s">
        <v>1047</v>
      </c>
      <c r="F283" s="37" t="s">
        <v>520</v>
      </c>
      <c r="G283" s="37">
        <v>61</v>
      </c>
      <c r="H283" s="37" t="s">
        <v>411</v>
      </c>
      <c r="I283" s="42" t="s">
        <v>527</v>
      </c>
    </row>
    <row r="284" spans="1:9" ht="18" customHeight="1" x14ac:dyDescent="0.2">
      <c r="A284" s="36" t="s">
        <v>1361</v>
      </c>
      <c r="B284" s="209" t="s">
        <v>528</v>
      </c>
      <c r="C284" s="210"/>
      <c r="D284" s="37" t="s">
        <v>926</v>
      </c>
      <c r="E284" s="37" t="s">
        <v>1047</v>
      </c>
      <c r="F284" s="37" t="s">
        <v>520</v>
      </c>
      <c r="G284" s="37">
        <v>61</v>
      </c>
      <c r="H284" s="37" t="s">
        <v>411</v>
      </c>
      <c r="I284" s="42" t="s">
        <v>529</v>
      </c>
    </row>
    <row r="285" spans="1:9" ht="18" customHeight="1" x14ac:dyDescent="0.2">
      <c r="A285" s="36" t="s">
        <v>1361</v>
      </c>
      <c r="B285" s="209" t="s">
        <v>530</v>
      </c>
      <c r="C285" s="210"/>
      <c r="D285" s="37" t="s">
        <v>926</v>
      </c>
      <c r="E285" s="37" t="s">
        <v>1047</v>
      </c>
      <c r="F285" s="37" t="s">
        <v>520</v>
      </c>
      <c r="G285" s="37">
        <v>104</v>
      </c>
      <c r="H285" s="37" t="s">
        <v>394</v>
      </c>
      <c r="I285" s="42" t="s">
        <v>520</v>
      </c>
    </row>
    <row r="286" spans="1:9" ht="18" customHeight="1" x14ac:dyDescent="0.2">
      <c r="A286" s="36" t="s">
        <v>1361</v>
      </c>
      <c r="B286" s="209" t="s">
        <v>531</v>
      </c>
      <c r="C286" s="210"/>
      <c r="D286" s="37" t="s">
        <v>926</v>
      </c>
      <c r="E286" s="37" t="s">
        <v>1047</v>
      </c>
      <c r="F286" s="37" t="s">
        <v>520</v>
      </c>
      <c r="G286" s="37">
        <v>104</v>
      </c>
      <c r="H286" s="37" t="s">
        <v>394</v>
      </c>
      <c r="I286" s="42" t="s">
        <v>532</v>
      </c>
    </row>
    <row r="287" spans="1:9" ht="18" customHeight="1" x14ac:dyDescent="0.2">
      <c r="A287" s="36" t="s">
        <v>1361</v>
      </c>
      <c r="B287" s="209" t="s">
        <v>533</v>
      </c>
      <c r="C287" s="210"/>
      <c r="D287" s="37" t="s">
        <v>926</v>
      </c>
      <c r="E287" s="37" t="s">
        <v>1047</v>
      </c>
      <c r="F287" s="37" t="s">
        <v>520</v>
      </c>
      <c r="G287" s="37">
        <v>104</v>
      </c>
      <c r="H287" s="37" t="s">
        <v>394</v>
      </c>
      <c r="I287" s="42" t="s">
        <v>534</v>
      </c>
    </row>
    <row r="288" spans="1:9" ht="18" customHeight="1" x14ac:dyDescent="0.2">
      <c r="A288" s="36" t="s">
        <v>1361</v>
      </c>
      <c r="B288" s="209" t="s">
        <v>535</v>
      </c>
      <c r="C288" s="210"/>
      <c r="D288" s="37" t="s">
        <v>926</v>
      </c>
      <c r="E288" s="37" t="s">
        <v>1047</v>
      </c>
      <c r="F288" s="37" t="s">
        <v>520</v>
      </c>
      <c r="G288" s="37">
        <v>183</v>
      </c>
      <c r="H288" s="37" t="s">
        <v>6</v>
      </c>
      <c r="I288" s="42" t="s">
        <v>532</v>
      </c>
    </row>
    <row r="289" spans="1:9" ht="18" customHeight="1" x14ac:dyDescent="0.2">
      <c r="A289" s="36" t="s">
        <v>1361</v>
      </c>
      <c r="B289" s="209" t="s">
        <v>536</v>
      </c>
      <c r="C289" s="210"/>
      <c r="D289" s="37" t="s">
        <v>926</v>
      </c>
      <c r="E289" s="37" t="s">
        <v>1047</v>
      </c>
      <c r="F289" s="37" t="s">
        <v>520</v>
      </c>
      <c r="G289" s="37">
        <v>183</v>
      </c>
      <c r="H289" s="37" t="s">
        <v>6</v>
      </c>
      <c r="I289" s="42" t="s">
        <v>537</v>
      </c>
    </row>
    <row r="290" spans="1:9" ht="18" customHeight="1" x14ac:dyDescent="0.2">
      <c r="A290" s="36" t="s">
        <v>1361</v>
      </c>
      <c r="B290" s="209" t="s">
        <v>1254</v>
      </c>
      <c r="C290" s="210"/>
      <c r="D290" s="37" t="s">
        <v>953</v>
      </c>
      <c r="E290" s="37" t="s">
        <v>1047</v>
      </c>
      <c r="F290" s="37" t="s">
        <v>1057</v>
      </c>
      <c r="G290" s="37">
        <v>2</v>
      </c>
      <c r="H290" s="37" t="s">
        <v>72</v>
      </c>
      <c r="I290" s="42" t="s">
        <v>1057</v>
      </c>
    </row>
    <row r="291" spans="1:9" ht="18" customHeight="1" x14ac:dyDescent="0.2">
      <c r="A291" s="36" t="s">
        <v>1361</v>
      </c>
      <c r="B291" s="209" t="s">
        <v>1255</v>
      </c>
      <c r="C291" s="210"/>
      <c r="D291" s="37" t="s">
        <v>953</v>
      </c>
      <c r="E291" s="37" t="s">
        <v>1047</v>
      </c>
      <c r="F291" s="37" t="s">
        <v>1057</v>
      </c>
      <c r="G291" s="37">
        <v>7</v>
      </c>
      <c r="H291" s="37" t="s">
        <v>384</v>
      </c>
      <c r="I291" s="42" t="s">
        <v>1057</v>
      </c>
    </row>
    <row r="292" spans="1:9" ht="18" customHeight="1" x14ac:dyDescent="0.2">
      <c r="A292" s="36" t="s">
        <v>1361</v>
      </c>
      <c r="B292" s="209" t="s">
        <v>1256</v>
      </c>
      <c r="C292" s="210"/>
      <c r="D292" s="37" t="s">
        <v>953</v>
      </c>
      <c r="E292" s="37" t="s">
        <v>1047</v>
      </c>
      <c r="F292" s="37" t="s">
        <v>1057</v>
      </c>
      <c r="G292" s="37">
        <v>61</v>
      </c>
      <c r="H292" s="37" t="s">
        <v>411</v>
      </c>
      <c r="I292" s="42" t="s">
        <v>1058</v>
      </c>
    </row>
    <row r="293" spans="1:9" ht="18" customHeight="1" x14ac:dyDescent="0.2">
      <c r="A293" s="36" t="s">
        <v>1361</v>
      </c>
      <c r="B293" s="209" t="s">
        <v>1257</v>
      </c>
      <c r="C293" s="210"/>
      <c r="D293" s="37" t="s">
        <v>953</v>
      </c>
      <c r="E293" s="37" t="s">
        <v>1047</v>
      </c>
      <c r="F293" s="37" t="s">
        <v>1057</v>
      </c>
      <c r="G293" s="37">
        <v>104</v>
      </c>
      <c r="H293" s="37" t="s">
        <v>394</v>
      </c>
      <c r="I293" s="42" t="s">
        <v>1057</v>
      </c>
    </row>
    <row r="294" spans="1:9" ht="18" customHeight="1" x14ac:dyDescent="0.2">
      <c r="A294" s="36" t="s">
        <v>1361</v>
      </c>
      <c r="B294" s="209" t="s">
        <v>1258</v>
      </c>
      <c r="C294" s="210"/>
      <c r="D294" s="37" t="s">
        <v>953</v>
      </c>
      <c r="E294" s="37" t="s">
        <v>1047</v>
      </c>
      <c r="F294" s="37" t="s">
        <v>1057</v>
      </c>
      <c r="G294" s="37">
        <v>183</v>
      </c>
      <c r="H294" s="37" t="s">
        <v>6</v>
      </c>
      <c r="I294" s="42" t="s">
        <v>1059</v>
      </c>
    </row>
    <row r="295" spans="1:9" ht="18" customHeight="1" x14ac:dyDescent="0.2">
      <c r="A295" s="36" t="s">
        <v>1361</v>
      </c>
      <c r="B295" s="209" t="s">
        <v>538</v>
      </c>
      <c r="C295" s="210"/>
      <c r="D295" s="37" t="s">
        <v>926</v>
      </c>
      <c r="E295" s="37" t="s">
        <v>1047</v>
      </c>
      <c r="F295" s="37" t="s">
        <v>539</v>
      </c>
      <c r="G295" s="37">
        <v>2</v>
      </c>
      <c r="H295" s="37" t="s">
        <v>72</v>
      </c>
      <c r="I295" s="42" t="s">
        <v>539</v>
      </c>
    </row>
    <row r="296" spans="1:9" ht="18" customHeight="1" x14ac:dyDescent="0.2">
      <c r="A296" s="36" t="s">
        <v>1361</v>
      </c>
      <c r="B296" s="209" t="s">
        <v>540</v>
      </c>
      <c r="C296" s="210"/>
      <c r="D296" s="37" t="s">
        <v>926</v>
      </c>
      <c r="E296" s="37" t="s">
        <v>1047</v>
      </c>
      <c r="F296" s="37" t="s">
        <v>539</v>
      </c>
      <c r="G296" s="37">
        <v>7</v>
      </c>
      <c r="H296" s="37" t="s">
        <v>384</v>
      </c>
      <c r="I296" s="42" t="s">
        <v>539</v>
      </c>
    </row>
    <row r="297" spans="1:9" ht="18" customHeight="1" x14ac:dyDescent="0.2">
      <c r="A297" s="36" t="s">
        <v>1361</v>
      </c>
      <c r="B297" s="209" t="s">
        <v>541</v>
      </c>
      <c r="C297" s="210"/>
      <c r="D297" s="37" t="s">
        <v>926</v>
      </c>
      <c r="E297" s="37" t="s">
        <v>1047</v>
      </c>
      <c r="F297" s="37" t="s">
        <v>539</v>
      </c>
      <c r="G297" s="37">
        <v>61</v>
      </c>
      <c r="H297" s="37" t="s">
        <v>411</v>
      </c>
      <c r="I297" s="42" t="s">
        <v>542</v>
      </c>
    </row>
    <row r="298" spans="1:9" ht="18" customHeight="1" x14ac:dyDescent="0.2">
      <c r="A298" s="36" t="s">
        <v>1361</v>
      </c>
      <c r="B298" s="209" t="s">
        <v>543</v>
      </c>
      <c r="C298" s="210"/>
      <c r="D298" s="37" t="s">
        <v>926</v>
      </c>
      <c r="E298" s="37" t="s">
        <v>1047</v>
      </c>
      <c r="F298" s="37" t="s">
        <v>539</v>
      </c>
      <c r="G298" s="37">
        <v>104</v>
      </c>
      <c r="H298" s="37" t="s">
        <v>394</v>
      </c>
      <c r="I298" s="42" t="s">
        <v>542</v>
      </c>
    </row>
    <row r="299" spans="1:9" ht="18" customHeight="1" x14ac:dyDescent="0.2">
      <c r="A299" s="36" t="s">
        <v>1361</v>
      </c>
      <c r="B299" s="209" t="s">
        <v>544</v>
      </c>
      <c r="C299" s="210"/>
      <c r="D299" s="37" t="s">
        <v>926</v>
      </c>
      <c r="E299" s="37" t="s">
        <v>1047</v>
      </c>
      <c r="F299" s="37" t="s">
        <v>539</v>
      </c>
      <c r="G299" s="37">
        <v>183</v>
      </c>
      <c r="H299" s="37" t="s">
        <v>6</v>
      </c>
      <c r="I299" s="42" t="s">
        <v>542</v>
      </c>
    </row>
    <row r="300" spans="1:9" ht="30" customHeight="1" x14ac:dyDescent="0.2">
      <c r="A300" s="36" t="s">
        <v>1361</v>
      </c>
      <c r="B300" s="209" t="s">
        <v>1259</v>
      </c>
      <c r="C300" s="210"/>
      <c r="D300" s="37" t="s">
        <v>953</v>
      </c>
      <c r="E300" s="37" t="s">
        <v>1047</v>
      </c>
      <c r="F300" s="37" t="s">
        <v>810</v>
      </c>
      <c r="G300" s="37">
        <v>61</v>
      </c>
      <c r="H300" s="37" t="s">
        <v>411</v>
      </c>
      <c r="I300" s="40" t="s">
        <v>1060</v>
      </c>
    </row>
    <row r="301" spans="1:9" ht="18" customHeight="1" x14ac:dyDescent="0.2">
      <c r="A301" s="36" t="s">
        <v>1361</v>
      </c>
      <c r="B301" s="209" t="s">
        <v>545</v>
      </c>
      <c r="C301" s="210"/>
      <c r="D301" s="37" t="s">
        <v>926</v>
      </c>
      <c r="E301" s="37" t="s">
        <v>1061</v>
      </c>
      <c r="F301" s="37" t="s">
        <v>1061</v>
      </c>
      <c r="G301" s="37">
        <v>50</v>
      </c>
      <c r="H301" s="37" t="s">
        <v>67</v>
      </c>
      <c r="I301" s="42" t="s">
        <v>546</v>
      </c>
    </row>
    <row r="302" spans="1:9" ht="18" customHeight="1" x14ac:dyDescent="0.2">
      <c r="A302" s="36" t="s">
        <v>1361</v>
      </c>
      <c r="B302" s="209" t="s">
        <v>547</v>
      </c>
      <c r="C302" s="210"/>
      <c r="D302" s="37" t="s">
        <v>926</v>
      </c>
      <c r="E302" s="37" t="s">
        <v>1061</v>
      </c>
      <c r="F302" s="37" t="s">
        <v>1061</v>
      </c>
      <c r="G302" s="37">
        <v>50</v>
      </c>
      <c r="H302" s="37" t="s">
        <v>67</v>
      </c>
      <c r="I302" s="42" t="s">
        <v>548</v>
      </c>
    </row>
    <row r="303" spans="1:9" ht="18" customHeight="1" x14ac:dyDescent="0.2">
      <c r="A303" s="36" t="s">
        <v>1361</v>
      </c>
      <c r="B303" s="209" t="s">
        <v>549</v>
      </c>
      <c r="C303" s="210"/>
      <c r="D303" s="37" t="s">
        <v>926</v>
      </c>
      <c r="E303" s="37" t="s">
        <v>1061</v>
      </c>
      <c r="F303" s="37" t="s">
        <v>1061</v>
      </c>
      <c r="G303" s="37">
        <v>183</v>
      </c>
      <c r="H303" s="37" t="s">
        <v>6</v>
      </c>
      <c r="I303" s="42" t="s">
        <v>2010</v>
      </c>
    </row>
    <row r="304" spans="1:9" ht="18" customHeight="1" x14ac:dyDescent="0.2">
      <c r="A304" s="36" t="s">
        <v>1361</v>
      </c>
      <c r="B304" s="209" t="s">
        <v>550</v>
      </c>
      <c r="C304" s="210"/>
      <c r="D304" s="37" t="s">
        <v>926</v>
      </c>
      <c r="E304" s="37" t="s">
        <v>1062</v>
      </c>
      <c r="F304" s="37" t="s">
        <v>1063</v>
      </c>
      <c r="G304" s="37">
        <v>17</v>
      </c>
      <c r="H304" s="37" t="s">
        <v>9</v>
      </c>
      <c r="I304" s="42" t="s">
        <v>1064</v>
      </c>
    </row>
    <row r="305" spans="1:9" ht="18" customHeight="1" x14ac:dyDescent="0.2">
      <c r="A305" s="36" t="s">
        <v>1361</v>
      </c>
      <c r="B305" s="209" t="s">
        <v>551</v>
      </c>
      <c r="C305" s="210"/>
      <c r="D305" s="37" t="s">
        <v>926</v>
      </c>
      <c r="E305" s="37" t="s">
        <v>1062</v>
      </c>
      <c r="F305" s="37" t="s">
        <v>1063</v>
      </c>
      <c r="G305" s="37">
        <v>27</v>
      </c>
      <c r="H305" s="37" t="s">
        <v>552</v>
      </c>
      <c r="I305" s="42" t="s">
        <v>157</v>
      </c>
    </row>
    <row r="306" spans="1:9" ht="18" customHeight="1" x14ac:dyDescent="0.2">
      <c r="A306" s="36" t="s">
        <v>1361</v>
      </c>
      <c r="B306" s="209" t="s">
        <v>553</v>
      </c>
      <c r="C306" s="210"/>
      <c r="D306" s="37" t="s">
        <v>926</v>
      </c>
      <c r="E306" s="37" t="s">
        <v>1062</v>
      </c>
      <c r="F306" s="37" t="s">
        <v>1063</v>
      </c>
      <c r="G306" s="37">
        <v>27</v>
      </c>
      <c r="H306" s="37" t="s">
        <v>552</v>
      </c>
      <c r="I306" s="42" t="s">
        <v>158</v>
      </c>
    </row>
    <row r="307" spans="1:9" ht="18" customHeight="1" x14ac:dyDescent="0.2">
      <c r="A307" s="36" t="s">
        <v>1361</v>
      </c>
      <c r="B307" s="209" t="s">
        <v>554</v>
      </c>
      <c r="C307" s="210"/>
      <c r="D307" s="37" t="s">
        <v>926</v>
      </c>
      <c r="E307" s="37" t="s">
        <v>1062</v>
      </c>
      <c r="F307" s="37" t="s">
        <v>1063</v>
      </c>
      <c r="G307" s="37">
        <v>89</v>
      </c>
      <c r="H307" s="37" t="s">
        <v>555</v>
      </c>
      <c r="I307" s="42" t="s">
        <v>556</v>
      </c>
    </row>
    <row r="308" spans="1:9" ht="18" customHeight="1" x14ac:dyDescent="0.2">
      <c r="A308" s="36" t="s">
        <v>1361</v>
      </c>
      <c r="B308" s="209" t="s">
        <v>1260</v>
      </c>
      <c r="C308" s="210"/>
      <c r="D308" s="37" t="s">
        <v>953</v>
      </c>
      <c r="E308" s="37" t="s">
        <v>1062</v>
      </c>
      <c r="F308" s="37" t="s">
        <v>1065</v>
      </c>
      <c r="G308" s="37">
        <v>17</v>
      </c>
      <c r="H308" s="37" t="s">
        <v>9</v>
      </c>
      <c r="I308" s="42" t="s">
        <v>1066</v>
      </c>
    </row>
    <row r="309" spans="1:9" ht="18" customHeight="1" x14ac:dyDescent="0.2">
      <c r="A309" s="36" t="s">
        <v>1361</v>
      </c>
      <c r="B309" s="209" t="s">
        <v>1261</v>
      </c>
      <c r="C309" s="210"/>
      <c r="D309" s="37" t="s">
        <v>953</v>
      </c>
      <c r="E309" s="37" t="s">
        <v>1062</v>
      </c>
      <c r="F309" s="37" t="s">
        <v>1065</v>
      </c>
      <c r="G309" s="37">
        <v>27</v>
      </c>
      <c r="H309" s="37" t="s">
        <v>552</v>
      </c>
      <c r="I309" s="42" t="s">
        <v>271</v>
      </c>
    </row>
    <row r="310" spans="1:9" ht="18" customHeight="1" x14ac:dyDescent="0.2">
      <c r="A310" s="36" t="s">
        <v>1361</v>
      </c>
      <c r="B310" s="209" t="s">
        <v>1262</v>
      </c>
      <c r="C310" s="210"/>
      <c r="D310" s="37" t="s">
        <v>953</v>
      </c>
      <c r="E310" s="37" t="s">
        <v>1062</v>
      </c>
      <c r="F310" s="37" t="s">
        <v>1065</v>
      </c>
      <c r="G310" s="37">
        <v>27</v>
      </c>
      <c r="H310" s="37" t="s">
        <v>552</v>
      </c>
      <c r="I310" s="42" t="s">
        <v>272</v>
      </c>
    </row>
    <row r="311" spans="1:9" ht="18" customHeight="1" x14ac:dyDescent="0.2">
      <c r="A311" s="36" t="s">
        <v>1361</v>
      </c>
      <c r="B311" s="209" t="s">
        <v>1263</v>
      </c>
      <c r="C311" s="210"/>
      <c r="D311" s="37" t="s">
        <v>953</v>
      </c>
      <c r="E311" s="37" t="s">
        <v>1062</v>
      </c>
      <c r="F311" s="37" t="s">
        <v>1065</v>
      </c>
      <c r="G311" s="37">
        <v>89</v>
      </c>
      <c r="H311" s="37" t="s">
        <v>555</v>
      </c>
      <c r="I311" s="42" t="s">
        <v>1067</v>
      </c>
    </row>
    <row r="312" spans="1:9" ht="18" customHeight="1" x14ac:dyDescent="0.2">
      <c r="A312" s="36" t="s">
        <v>1361</v>
      </c>
      <c r="B312" s="209" t="s">
        <v>1890</v>
      </c>
      <c r="C312" s="210"/>
      <c r="D312" s="37" t="s">
        <v>1976</v>
      </c>
      <c r="E312" s="37" t="s">
        <v>1062</v>
      </c>
      <c r="F312" s="37" t="s">
        <v>7</v>
      </c>
      <c r="G312" s="37">
        <v>27</v>
      </c>
      <c r="H312" s="37" t="s">
        <v>552</v>
      </c>
      <c r="I312" s="42" t="s">
        <v>811</v>
      </c>
    </row>
    <row r="313" spans="1:9" ht="18" customHeight="1" x14ac:dyDescent="0.2">
      <c r="A313" s="36" t="s">
        <v>1361</v>
      </c>
      <c r="B313" s="209" t="s">
        <v>1891</v>
      </c>
      <c r="C313" s="210"/>
      <c r="D313" s="37" t="s">
        <v>1976</v>
      </c>
      <c r="E313" s="37" t="s">
        <v>1062</v>
      </c>
      <c r="F313" s="37" t="s">
        <v>7</v>
      </c>
      <c r="G313" s="37">
        <v>89</v>
      </c>
      <c r="H313" s="37" t="s">
        <v>555</v>
      </c>
      <c r="I313" s="42" t="s">
        <v>2011</v>
      </c>
    </row>
    <row r="314" spans="1:9" ht="18" customHeight="1" x14ac:dyDescent="0.2">
      <c r="A314" s="36" t="s">
        <v>1361</v>
      </c>
      <c r="B314" s="209" t="s">
        <v>557</v>
      </c>
      <c r="C314" s="210"/>
      <c r="D314" s="37" t="s">
        <v>926</v>
      </c>
      <c r="E314" s="37" t="s">
        <v>1062</v>
      </c>
      <c r="F314" s="37" t="s">
        <v>1068</v>
      </c>
      <c r="G314" s="37">
        <v>38</v>
      </c>
      <c r="H314" s="37" t="s">
        <v>568</v>
      </c>
      <c r="I314" s="42" t="s">
        <v>159</v>
      </c>
    </row>
    <row r="315" spans="1:9" ht="18" customHeight="1" x14ac:dyDescent="0.2">
      <c r="A315" s="36" t="s">
        <v>1361</v>
      </c>
      <c r="B315" s="209" t="s">
        <v>558</v>
      </c>
      <c r="C315" s="210"/>
      <c r="D315" s="37" t="s">
        <v>926</v>
      </c>
      <c r="E315" s="37" t="s">
        <v>1062</v>
      </c>
      <c r="F315" s="37" t="s">
        <v>1068</v>
      </c>
      <c r="G315" s="37">
        <v>116</v>
      </c>
      <c r="H315" s="37" t="s">
        <v>698</v>
      </c>
      <c r="I315" s="42" t="s">
        <v>160</v>
      </c>
    </row>
    <row r="316" spans="1:9" ht="18" customHeight="1" x14ac:dyDescent="0.2">
      <c r="A316" s="36" t="s">
        <v>1361</v>
      </c>
      <c r="B316" s="209" t="s">
        <v>559</v>
      </c>
      <c r="C316" s="210"/>
      <c r="D316" s="37" t="s">
        <v>926</v>
      </c>
      <c r="E316" s="37" t="s">
        <v>1062</v>
      </c>
      <c r="F316" s="37" t="s">
        <v>1068</v>
      </c>
      <c r="G316" s="37">
        <v>116</v>
      </c>
      <c r="H316" s="37" t="s">
        <v>698</v>
      </c>
      <c r="I316" s="42" t="s">
        <v>1069</v>
      </c>
    </row>
    <row r="317" spans="1:9" ht="30" customHeight="1" x14ac:dyDescent="0.2">
      <c r="A317" s="36" t="s">
        <v>1361</v>
      </c>
      <c r="B317" s="209" t="s">
        <v>1264</v>
      </c>
      <c r="C317" s="210"/>
      <c r="D317" s="37" t="s">
        <v>953</v>
      </c>
      <c r="E317" s="37" t="s">
        <v>1062</v>
      </c>
      <c r="F317" s="37" t="s">
        <v>1070</v>
      </c>
      <c r="G317" s="37">
        <v>38</v>
      </c>
      <c r="H317" s="37" t="s">
        <v>568</v>
      </c>
      <c r="I317" s="40" t="s">
        <v>273</v>
      </c>
    </row>
    <row r="318" spans="1:9" ht="18" customHeight="1" x14ac:dyDescent="0.2">
      <c r="A318" s="36" t="s">
        <v>1361</v>
      </c>
      <c r="B318" s="209" t="s">
        <v>1265</v>
      </c>
      <c r="C318" s="210"/>
      <c r="D318" s="37" t="s">
        <v>953</v>
      </c>
      <c r="E318" s="37" t="s">
        <v>1062</v>
      </c>
      <c r="F318" s="37" t="s">
        <v>1070</v>
      </c>
      <c r="G318" s="37">
        <v>116</v>
      </c>
      <c r="H318" s="37" t="s">
        <v>698</v>
      </c>
      <c r="I318" s="42" t="s">
        <v>274</v>
      </c>
    </row>
    <row r="319" spans="1:9" ht="18" customHeight="1" x14ac:dyDescent="0.2">
      <c r="A319" s="36" t="s">
        <v>1361</v>
      </c>
      <c r="B319" s="209" t="s">
        <v>1892</v>
      </c>
      <c r="C319" s="210"/>
      <c r="D319" s="37" t="s">
        <v>1976</v>
      </c>
      <c r="E319" s="37" t="s">
        <v>1062</v>
      </c>
      <c r="F319" s="37" t="s">
        <v>74</v>
      </c>
      <c r="G319" s="37">
        <v>38</v>
      </c>
      <c r="H319" s="37" t="s">
        <v>568</v>
      </c>
      <c r="I319" s="42" t="s">
        <v>813</v>
      </c>
    </row>
    <row r="320" spans="1:9" ht="18" customHeight="1" x14ac:dyDescent="0.2">
      <c r="A320" s="36" t="s">
        <v>1361</v>
      </c>
      <c r="B320" s="209" t="s">
        <v>1893</v>
      </c>
      <c r="C320" s="210"/>
      <c r="D320" s="37" t="s">
        <v>1976</v>
      </c>
      <c r="E320" s="37" t="s">
        <v>1062</v>
      </c>
      <c r="F320" s="37" t="s">
        <v>74</v>
      </c>
      <c r="G320" s="37">
        <v>116</v>
      </c>
      <c r="H320" s="37" t="s">
        <v>698</v>
      </c>
      <c r="I320" s="42" t="s">
        <v>1621</v>
      </c>
    </row>
    <row r="321" spans="1:9" ht="18" customHeight="1" x14ac:dyDescent="0.2">
      <c r="A321" s="36" t="s">
        <v>1361</v>
      </c>
      <c r="B321" s="209" t="s">
        <v>560</v>
      </c>
      <c r="C321" s="210"/>
      <c r="D321" s="37" t="s">
        <v>926</v>
      </c>
      <c r="E321" s="37" t="s">
        <v>1062</v>
      </c>
      <c r="F321" s="37" t="s">
        <v>561</v>
      </c>
      <c r="G321" s="37">
        <v>116</v>
      </c>
      <c r="H321" s="37" t="s">
        <v>698</v>
      </c>
      <c r="I321" s="42" t="s">
        <v>561</v>
      </c>
    </row>
    <row r="322" spans="1:9" ht="18" customHeight="1" x14ac:dyDescent="0.2">
      <c r="A322" s="36" t="s">
        <v>1361</v>
      </c>
      <c r="B322" s="209" t="s">
        <v>1266</v>
      </c>
      <c r="C322" s="210"/>
      <c r="D322" s="37" t="s">
        <v>953</v>
      </c>
      <c r="E322" s="37" t="s">
        <v>1062</v>
      </c>
      <c r="F322" s="37" t="s">
        <v>1071</v>
      </c>
      <c r="G322" s="37">
        <v>116</v>
      </c>
      <c r="H322" s="37" t="s">
        <v>698</v>
      </c>
      <c r="I322" s="42" t="s">
        <v>1071</v>
      </c>
    </row>
    <row r="323" spans="1:9" ht="18" customHeight="1" x14ac:dyDescent="0.2">
      <c r="A323" s="36" t="s">
        <v>1361</v>
      </c>
      <c r="B323" s="209" t="s">
        <v>562</v>
      </c>
      <c r="C323" s="210"/>
      <c r="D323" s="37" t="s">
        <v>926</v>
      </c>
      <c r="E323" s="37" t="s">
        <v>1062</v>
      </c>
      <c r="F323" s="37" t="s">
        <v>563</v>
      </c>
      <c r="G323" s="37">
        <v>2</v>
      </c>
      <c r="H323" s="37" t="s">
        <v>72</v>
      </c>
      <c r="I323" s="42" t="s">
        <v>563</v>
      </c>
    </row>
    <row r="324" spans="1:9" ht="18" customHeight="1" x14ac:dyDescent="0.2">
      <c r="A324" s="36" t="s">
        <v>1361</v>
      </c>
      <c r="B324" s="209" t="s">
        <v>564</v>
      </c>
      <c r="C324" s="210"/>
      <c r="D324" s="37" t="s">
        <v>926</v>
      </c>
      <c r="E324" s="37" t="s">
        <v>1062</v>
      </c>
      <c r="F324" s="37" t="s">
        <v>563</v>
      </c>
      <c r="G324" s="37">
        <v>6</v>
      </c>
      <c r="H324" s="37" t="s">
        <v>565</v>
      </c>
      <c r="I324" s="42" t="s">
        <v>2012</v>
      </c>
    </row>
    <row r="325" spans="1:9" ht="18" customHeight="1" x14ac:dyDescent="0.2">
      <c r="A325" s="36" t="s">
        <v>1361</v>
      </c>
      <c r="B325" s="209" t="s">
        <v>566</v>
      </c>
      <c r="C325" s="210"/>
      <c r="D325" s="37" t="s">
        <v>926</v>
      </c>
      <c r="E325" s="37" t="s">
        <v>1062</v>
      </c>
      <c r="F325" s="37" t="s">
        <v>563</v>
      </c>
      <c r="G325" s="37">
        <v>17</v>
      </c>
      <c r="H325" s="37" t="s">
        <v>9</v>
      </c>
      <c r="I325" s="42" t="s">
        <v>563</v>
      </c>
    </row>
    <row r="326" spans="1:9" ht="18" customHeight="1" x14ac:dyDescent="0.2">
      <c r="A326" s="36" t="s">
        <v>1361</v>
      </c>
      <c r="B326" s="209" t="s">
        <v>567</v>
      </c>
      <c r="C326" s="210"/>
      <c r="D326" s="37" t="s">
        <v>926</v>
      </c>
      <c r="E326" s="37" t="s">
        <v>1062</v>
      </c>
      <c r="F326" s="37" t="s">
        <v>563</v>
      </c>
      <c r="G326" s="37">
        <v>38</v>
      </c>
      <c r="H326" s="37" t="s">
        <v>568</v>
      </c>
      <c r="I326" s="42" t="s">
        <v>161</v>
      </c>
    </row>
    <row r="327" spans="1:9" ht="18" customHeight="1" x14ac:dyDescent="0.2">
      <c r="A327" s="36" t="s">
        <v>1361</v>
      </c>
      <c r="B327" s="209" t="s">
        <v>1267</v>
      </c>
      <c r="C327" s="210"/>
      <c r="D327" s="37" t="s">
        <v>953</v>
      </c>
      <c r="E327" s="37" t="s">
        <v>1062</v>
      </c>
      <c r="F327" s="37" t="s">
        <v>8</v>
      </c>
      <c r="G327" s="37">
        <v>2</v>
      </c>
      <c r="H327" s="37" t="s">
        <v>72</v>
      </c>
      <c r="I327" s="42" t="s">
        <v>8</v>
      </c>
    </row>
    <row r="328" spans="1:9" ht="18" customHeight="1" x14ac:dyDescent="0.2">
      <c r="A328" s="36" t="s">
        <v>1361</v>
      </c>
      <c r="B328" s="209" t="s">
        <v>1268</v>
      </c>
      <c r="C328" s="210"/>
      <c r="D328" s="37" t="s">
        <v>953</v>
      </c>
      <c r="E328" s="37" t="s">
        <v>1062</v>
      </c>
      <c r="F328" s="37" t="s">
        <v>8</v>
      </c>
      <c r="G328" s="37">
        <v>6</v>
      </c>
      <c r="H328" s="37" t="s">
        <v>565</v>
      </c>
      <c r="I328" s="42" t="s">
        <v>162</v>
      </c>
    </row>
    <row r="329" spans="1:9" ht="18" customHeight="1" x14ac:dyDescent="0.2">
      <c r="A329" s="36" t="s">
        <v>1361</v>
      </c>
      <c r="B329" s="209" t="s">
        <v>1269</v>
      </c>
      <c r="C329" s="210"/>
      <c r="D329" s="37" t="s">
        <v>953</v>
      </c>
      <c r="E329" s="37" t="s">
        <v>1062</v>
      </c>
      <c r="F329" s="37" t="s">
        <v>8</v>
      </c>
      <c r="G329" s="37">
        <v>17</v>
      </c>
      <c r="H329" s="37" t="s">
        <v>9</v>
      </c>
      <c r="I329" s="42" t="s">
        <v>8</v>
      </c>
    </row>
    <row r="330" spans="1:9" ht="18" customHeight="1" x14ac:dyDescent="0.2">
      <c r="A330" s="36" t="s">
        <v>1361</v>
      </c>
      <c r="B330" s="209" t="s">
        <v>1270</v>
      </c>
      <c r="C330" s="210"/>
      <c r="D330" s="37" t="s">
        <v>953</v>
      </c>
      <c r="E330" s="37" t="s">
        <v>1062</v>
      </c>
      <c r="F330" s="37" t="s">
        <v>8</v>
      </c>
      <c r="G330" s="37">
        <v>38</v>
      </c>
      <c r="H330" s="37" t="s">
        <v>568</v>
      </c>
      <c r="I330" s="42" t="s">
        <v>162</v>
      </c>
    </row>
    <row r="331" spans="1:9" ht="18" customHeight="1" x14ac:dyDescent="0.2">
      <c r="A331" s="36" t="s">
        <v>1361</v>
      </c>
      <c r="B331" s="209" t="s">
        <v>1894</v>
      </c>
      <c r="C331" s="210"/>
      <c r="D331" s="37" t="s">
        <v>1976</v>
      </c>
      <c r="E331" s="37" t="s">
        <v>1062</v>
      </c>
      <c r="F331" s="37" t="s">
        <v>1</v>
      </c>
      <c r="G331" s="37">
        <v>2</v>
      </c>
      <c r="H331" s="37" t="s">
        <v>72</v>
      </c>
      <c r="I331" s="42" t="s">
        <v>1</v>
      </c>
    </row>
    <row r="332" spans="1:9" ht="18" customHeight="1" x14ac:dyDescent="0.2">
      <c r="A332" s="36" t="s">
        <v>1361</v>
      </c>
      <c r="B332" s="209" t="s">
        <v>1895</v>
      </c>
      <c r="C332" s="210"/>
      <c r="D332" s="37" t="s">
        <v>1976</v>
      </c>
      <c r="E332" s="37" t="s">
        <v>1062</v>
      </c>
      <c r="F332" s="37" t="s">
        <v>1</v>
      </c>
      <c r="G332" s="37">
        <v>6</v>
      </c>
      <c r="H332" s="37" t="s">
        <v>565</v>
      </c>
      <c r="I332" s="42" t="s">
        <v>815</v>
      </c>
    </row>
    <row r="333" spans="1:9" ht="18" customHeight="1" x14ac:dyDescent="0.2">
      <c r="A333" s="36" t="s">
        <v>1361</v>
      </c>
      <c r="B333" s="209" t="s">
        <v>1896</v>
      </c>
      <c r="C333" s="210"/>
      <c r="D333" s="37" t="s">
        <v>1976</v>
      </c>
      <c r="E333" s="37" t="s">
        <v>1062</v>
      </c>
      <c r="F333" s="37" t="s">
        <v>1</v>
      </c>
      <c r="G333" s="37">
        <v>38</v>
      </c>
      <c r="H333" s="37" t="s">
        <v>568</v>
      </c>
      <c r="I333" s="42" t="s">
        <v>815</v>
      </c>
    </row>
    <row r="334" spans="1:9" ht="18" customHeight="1" x14ac:dyDescent="0.2">
      <c r="A334" s="36" t="s">
        <v>1361</v>
      </c>
      <c r="B334" s="209" t="s">
        <v>569</v>
      </c>
      <c r="C334" s="210"/>
      <c r="D334" s="37" t="s">
        <v>926</v>
      </c>
      <c r="E334" s="37" t="s">
        <v>1072</v>
      </c>
      <c r="F334" s="37" t="s">
        <v>1073</v>
      </c>
      <c r="G334" s="37">
        <v>2</v>
      </c>
      <c r="H334" s="37" t="s">
        <v>72</v>
      </c>
      <c r="I334" s="42" t="s">
        <v>570</v>
      </c>
    </row>
    <row r="335" spans="1:9" ht="18" customHeight="1" x14ac:dyDescent="0.2">
      <c r="A335" s="36" t="s">
        <v>1361</v>
      </c>
      <c r="B335" s="209" t="s">
        <v>571</v>
      </c>
      <c r="C335" s="210"/>
      <c r="D335" s="37" t="s">
        <v>926</v>
      </c>
      <c r="E335" s="37" t="s">
        <v>1072</v>
      </c>
      <c r="F335" s="37" t="s">
        <v>1073</v>
      </c>
      <c r="G335" s="37">
        <v>2</v>
      </c>
      <c r="H335" s="37" t="s">
        <v>72</v>
      </c>
      <c r="I335" s="42" t="s">
        <v>572</v>
      </c>
    </row>
    <row r="336" spans="1:9" ht="18" customHeight="1" x14ac:dyDescent="0.2">
      <c r="A336" s="36" t="s">
        <v>1361</v>
      </c>
      <c r="B336" s="209" t="s">
        <v>573</v>
      </c>
      <c r="C336" s="210"/>
      <c r="D336" s="37" t="s">
        <v>926</v>
      </c>
      <c r="E336" s="37" t="s">
        <v>1072</v>
      </c>
      <c r="F336" s="37" t="s">
        <v>1073</v>
      </c>
      <c r="G336" s="37">
        <v>2</v>
      </c>
      <c r="H336" s="37" t="s">
        <v>72</v>
      </c>
      <c r="I336" s="42" t="s">
        <v>2013</v>
      </c>
    </row>
    <row r="337" spans="1:9" ht="18" customHeight="1" x14ac:dyDescent="0.2">
      <c r="A337" s="36" t="s">
        <v>1361</v>
      </c>
      <c r="B337" s="209" t="s">
        <v>574</v>
      </c>
      <c r="C337" s="210"/>
      <c r="D337" s="37" t="s">
        <v>926</v>
      </c>
      <c r="E337" s="37" t="s">
        <v>1072</v>
      </c>
      <c r="F337" s="37" t="s">
        <v>1073</v>
      </c>
      <c r="G337" s="37">
        <v>9</v>
      </c>
      <c r="H337" s="37" t="s">
        <v>575</v>
      </c>
      <c r="I337" s="42" t="s">
        <v>576</v>
      </c>
    </row>
    <row r="338" spans="1:9" ht="18" customHeight="1" x14ac:dyDescent="0.2">
      <c r="A338" s="36" t="s">
        <v>1361</v>
      </c>
      <c r="B338" s="209" t="s">
        <v>577</v>
      </c>
      <c r="C338" s="210"/>
      <c r="D338" s="37" t="s">
        <v>926</v>
      </c>
      <c r="E338" s="37" t="s">
        <v>1072</v>
      </c>
      <c r="F338" s="37" t="s">
        <v>1073</v>
      </c>
      <c r="G338" s="37">
        <v>9</v>
      </c>
      <c r="H338" s="37" t="s">
        <v>575</v>
      </c>
      <c r="I338" s="42" t="s">
        <v>578</v>
      </c>
    </row>
    <row r="339" spans="1:9" ht="18" customHeight="1" x14ac:dyDescent="0.2">
      <c r="A339" s="36" t="s">
        <v>1361</v>
      </c>
      <c r="B339" s="209" t="s">
        <v>579</v>
      </c>
      <c r="C339" s="210"/>
      <c r="D339" s="37" t="s">
        <v>926</v>
      </c>
      <c r="E339" s="37" t="s">
        <v>1072</v>
      </c>
      <c r="F339" s="37" t="s">
        <v>1073</v>
      </c>
      <c r="G339" s="37">
        <v>9</v>
      </c>
      <c r="H339" s="37" t="s">
        <v>575</v>
      </c>
      <c r="I339" s="42" t="s">
        <v>580</v>
      </c>
    </row>
    <row r="340" spans="1:9" ht="18" customHeight="1" x14ac:dyDescent="0.2">
      <c r="A340" s="36" t="s">
        <v>1361</v>
      </c>
      <c r="B340" s="209" t="s">
        <v>581</v>
      </c>
      <c r="C340" s="210"/>
      <c r="D340" s="37" t="s">
        <v>926</v>
      </c>
      <c r="E340" s="37" t="s">
        <v>1072</v>
      </c>
      <c r="F340" s="37" t="s">
        <v>1073</v>
      </c>
      <c r="G340" s="37">
        <v>15</v>
      </c>
      <c r="H340" s="37" t="s">
        <v>195</v>
      </c>
      <c r="I340" s="42" t="s">
        <v>2014</v>
      </c>
    </row>
    <row r="341" spans="1:9" ht="18" customHeight="1" x14ac:dyDescent="0.2">
      <c r="A341" s="36" t="s">
        <v>1361</v>
      </c>
      <c r="B341" s="209" t="s">
        <v>582</v>
      </c>
      <c r="C341" s="210"/>
      <c r="D341" s="37" t="s">
        <v>926</v>
      </c>
      <c r="E341" s="37" t="s">
        <v>1072</v>
      </c>
      <c r="F341" s="37" t="s">
        <v>1073</v>
      </c>
      <c r="G341" s="37">
        <v>15</v>
      </c>
      <c r="H341" s="37" t="s">
        <v>195</v>
      </c>
      <c r="I341" s="42" t="s">
        <v>583</v>
      </c>
    </row>
    <row r="342" spans="1:9" ht="18" customHeight="1" x14ac:dyDescent="0.2">
      <c r="A342" s="36" t="s">
        <v>1361</v>
      </c>
      <c r="B342" s="209" t="s">
        <v>584</v>
      </c>
      <c r="C342" s="210"/>
      <c r="D342" s="37" t="s">
        <v>926</v>
      </c>
      <c r="E342" s="37" t="s">
        <v>1072</v>
      </c>
      <c r="F342" s="37" t="s">
        <v>1073</v>
      </c>
      <c r="G342" s="37">
        <v>15</v>
      </c>
      <c r="H342" s="37" t="s">
        <v>195</v>
      </c>
      <c r="I342" s="42" t="s">
        <v>2015</v>
      </c>
    </row>
    <row r="343" spans="1:9" ht="18" customHeight="1" x14ac:dyDescent="0.2">
      <c r="A343" s="36" t="s">
        <v>1361</v>
      </c>
      <c r="B343" s="209" t="s">
        <v>585</v>
      </c>
      <c r="C343" s="210"/>
      <c r="D343" s="37" t="s">
        <v>926</v>
      </c>
      <c r="E343" s="37" t="s">
        <v>1072</v>
      </c>
      <c r="F343" s="37" t="s">
        <v>1073</v>
      </c>
      <c r="G343" s="37">
        <v>50</v>
      </c>
      <c r="H343" s="37" t="s">
        <v>67</v>
      </c>
      <c r="I343" s="42" t="s">
        <v>586</v>
      </c>
    </row>
    <row r="344" spans="1:9" ht="18" customHeight="1" x14ac:dyDescent="0.2">
      <c r="A344" s="36" t="s">
        <v>1361</v>
      </c>
      <c r="B344" s="209" t="s">
        <v>587</v>
      </c>
      <c r="C344" s="210"/>
      <c r="D344" s="37" t="s">
        <v>926</v>
      </c>
      <c r="E344" s="37" t="s">
        <v>1072</v>
      </c>
      <c r="F344" s="37" t="s">
        <v>1073</v>
      </c>
      <c r="G344" s="37">
        <v>50</v>
      </c>
      <c r="H344" s="37" t="s">
        <v>67</v>
      </c>
      <c r="I344" s="42" t="s">
        <v>588</v>
      </c>
    </row>
    <row r="345" spans="1:9" ht="18" customHeight="1" x14ac:dyDescent="0.2">
      <c r="A345" s="36" t="s">
        <v>1361</v>
      </c>
      <c r="B345" s="209" t="s">
        <v>589</v>
      </c>
      <c r="C345" s="210"/>
      <c r="D345" s="37" t="s">
        <v>926</v>
      </c>
      <c r="E345" s="37" t="s">
        <v>1072</v>
      </c>
      <c r="F345" s="37" t="s">
        <v>1073</v>
      </c>
      <c r="G345" s="37">
        <v>61</v>
      </c>
      <c r="H345" s="37" t="s">
        <v>411</v>
      </c>
      <c r="I345" s="42" t="s">
        <v>590</v>
      </c>
    </row>
    <row r="346" spans="1:9" ht="18" customHeight="1" x14ac:dyDescent="0.2">
      <c r="A346" s="36" t="s">
        <v>1361</v>
      </c>
      <c r="B346" s="209" t="s">
        <v>591</v>
      </c>
      <c r="C346" s="210"/>
      <c r="D346" s="37" t="s">
        <v>926</v>
      </c>
      <c r="E346" s="37" t="s">
        <v>1072</v>
      </c>
      <c r="F346" s="37" t="s">
        <v>1073</v>
      </c>
      <c r="G346" s="37">
        <v>61</v>
      </c>
      <c r="H346" s="37" t="s">
        <v>411</v>
      </c>
      <c r="I346" s="42" t="s">
        <v>592</v>
      </c>
    </row>
    <row r="347" spans="1:9" ht="18" customHeight="1" x14ac:dyDescent="0.2">
      <c r="A347" s="36" t="s">
        <v>1361</v>
      </c>
      <c r="B347" s="209" t="s">
        <v>593</v>
      </c>
      <c r="C347" s="210"/>
      <c r="D347" s="37" t="s">
        <v>926</v>
      </c>
      <c r="E347" s="37" t="s">
        <v>1072</v>
      </c>
      <c r="F347" s="37" t="s">
        <v>1073</v>
      </c>
      <c r="G347" s="37">
        <v>61</v>
      </c>
      <c r="H347" s="37" t="s">
        <v>411</v>
      </c>
      <c r="I347" s="42" t="s">
        <v>594</v>
      </c>
    </row>
    <row r="348" spans="1:9" ht="18" customHeight="1" x14ac:dyDescent="0.2">
      <c r="A348" s="36" t="s">
        <v>1361</v>
      </c>
      <c r="B348" s="209" t="s">
        <v>595</v>
      </c>
      <c r="C348" s="210"/>
      <c r="D348" s="37" t="s">
        <v>926</v>
      </c>
      <c r="E348" s="37" t="s">
        <v>1072</v>
      </c>
      <c r="F348" s="37" t="s">
        <v>1073</v>
      </c>
      <c r="G348" s="37">
        <v>104</v>
      </c>
      <c r="H348" s="37" t="s">
        <v>394</v>
      </c>
      <c r="I348" s="42" t="s">
        <v>596</v>
      </c>
    </row>
    <row r="349" spans="1:9" ht="18" customHeight="1" x14ac:dyDescent="0.2">
      <c r="A349" s="36" t="s">
        <v>1361</v>
      </c>
      <c r="B349" s="209" t="s">
        <v>597</v>
      </c>
      <c r="C349" s="210"/>
      <c r="D349" s="37" t="s">
        <v>926</v>
      </c>
      <c r="E349" s="37" t="s">
        <v>1072</v>
      </c>
      <c r="F349" s="37" t="s">
        <v>1073</v>
      </c>
      <c r="G349" s="37">
        <v>104</v>
      </c>
      <c r="H349" s="37" t="s">
        <v>394</v>
      </c>
      <c r="I349" s="42" t="s">
        <v>598</v>
      </c>
    </row>
    <row r="350" spans="1:9" ht="18" customHeight="1" x14ac:dyDescent="0.2">
      <c r="A350" s="36" t="s">
        <v>1361</v>
      </c>
      <c r="B350" s="209" t="s">
        <v>599</v>
      </c>
      <c r="C350" s="210"/>
      <c r="D350" s="37" t="s">
        <v>926</v>
      </c>
      <c r="E350" s="37" t="s">
        <v>1072</v>
      </c>
      <c r="F350" s="37" t="s">
        <v>1073</v>
      </c>
      <c r="G350" s="37">
        <v>104</v>
      </c>
      <c r="H350" s="37" t="s">
        <v>394</v>
      </c>
      <c r="I350" s="42" t="s">
        <v>600</v>
      </c>
    </row>
    <row r="351" spans="1:9" ht="18" customHeight="1" x14ac:dyDescent="0.2">
      <c r="A351" s="36" t="s">
        <v>1361</v>
      </c>
      <c r="B351" s="209" t="s">
        <v>601</v>
      </c>
      <c r="C351" s="210"/>
      <c r="D351" s="37" t="s">
        <v>926</v>
      </c>
      <c r="E351" s="37" t="s">
        <v>1072</v>
      </c>
      <c r="F351" s="37" t="s">
        <v>1073</v>
      </c>
      <c r="G351" s="37">
        <v>109</v>
      </c>
      <c r="H351" s="37" t="s">
        <v>602</v>
      </c>
      <c r="I351" s="42" t="s">
        <v>603</v>
      </c>
    </row>
    <row r="352" spans="1:9" ht="18" customHeight="1" x14ac:dyDescent="0.2">
      <c r="A352" s="36" t="s">
        <v>1361</v>
      </c>
      <c r="B352" s="209" t="s">
        <v>604</v>
      </c>
      <c r="C352" s="210"/>
      <c r="D352" s="37" t="s">
        <v>926</v>
      </c>
      <c r="E352" s="37" t="s">
        <v>1072</v>
      </c>
      <c r="F352" s="37" t="s">
        <v>1073</v>
      </c>
      <c r="G352" s="37">
        <v>177</v>
      </c>
      <c r="H352" s="37" t="s">
        <v>605</v>
      </c>
      <c r="I352" s="42" t="s">
        <v>606</v>
      </c>
    </row>
    <row r="353" spans="1:9" ht="18" customHeight="1" x14ac:dyDescent="0.2">
      <c r="A353" s="36" t="s">
        <v>1361</v>
      </c>
      <c r="B353" s="209" t="s">
        <v>607</v>
      </c>
      <c r="C353" s="210"/>
      <c r="D353" s="37" t="s">
        <v>926</v>
      </c>
      <c r="E353" s="37" t="s">
        <v>1072</v>
      </c>
      <c r="F353" s="37" t="s">
        <v>1073</v>
      </c>
      <c r="G353" s="37">
        <v>183</v>
      </c>
      <c r="H353" s="37" t="s">
        <v>6</v>
      </c>
      <c r="I353" s="42" t="s">
        <v>608</v>
      </c>
    </row>
    <row r="354" spans="1:9" ht="18" customHeight="1" x14ac:dyDescent="0.2">
      <c r="A354" s="36" t="s">
        <v>1361</v>
      </c>
      <c r="B354" s="209" t="s">
        <v>609</v>
      </c>
      <c r="C354" s="210"/>
      <c r="D354" s="37" t="s">
        <v>926</v>
      </c>
      <c r="E354" s="37" t="s">
        <v>1072</v>
      </c>
      <c r="F354" s="37" t="s">
        <v>1073</v>
      </c>
      <c r="G354" s="37">
        <v>183</v>
      </c>
      <c r="H354" s="37" t="s">
        <v>6</v>
      </c>
      <c r="I354" s="42" t="s">
        <v>610</v>
      </c>
    </row>
    <row r="355" spans="1:9" ht="18" customHeight="1" x14ac:dyDescent="0.2">
      <c r="A355" s="36" t="s">
        <v>1361</v>
      </c>
      <c r="B355" s="209" t="s">
        <v>611</v>
      </c>
      <c r="C355" s="210"/>
      <c r="D355" s="37" t="s">
        <v>926</v>
      </c>
      <c r="E355" s="37" t="s">
        <v>1072</v>
      </c>
      <c r="F355" s="37" t="s">
        <v>1073</v>
      </c>
      <c r="G355" s="37">
        <v>212</v>
      </c>
      <c r="H355" s="37" t="s">
        <v>612</v>
      </c>
      <c r="I355" s="42" t="s">
        <v>613</v>
      </c>
    </row>
    <row r="356" spans="1:9" ht="18" customHeight="1" x14ac:dyDescent="0.2">
      <c r="A356" s="36" t="s">
        <v>1361</v>
      </c>
      <c r="B356" s="209" t="s">
        <v>614</v>
      </c>
      <c r="C356" s="210"/>
      <c r="D356" s="37" t="s">
        <v>926</v>
      </c>
      <c r="E356" s="37" t="s">
        <v>1072</v>
      </c>
      <c r="F356" s="37" t="s">
        <v>1073</v>
      </c>
      <c r="G356" s="37">
        <v>231</v>
      </c>
      <c r="H356" s="37" t="s">
        <v>615</v>
      </c>
      <c r="I356" s="42" t="s">
        <v>616</v>
      </c>
    </row>
    <row r="357" spans="1:9" ht="18" customHeight="1" x14ac:dyDescent="0.2">
      <c r="A357" s="36" t="s">
        <v>1361</v>
      </c>
      <c r="B357" s="209" t="s">
        <v>617</v>
      </c>
      <c r="C357" s="210"/>
      <c r="D357" s="37" t="s">
        <v>926</v>
      </c>
      <c r="E357" s="37" t="s">
        <v>1072</v>
      </c>
      <c r="F357" s="37" t="s">
        <v>1073</v>
      </c>
      <c r="G357" s="37">
        <v>235</v>
      </c>
      <c r="H357" s="37" t="s">
        <v>618</v>
      </c>
      <c r="I357" s="42" t="s">
        <v>619</v>
      </c>
    </row>
    <row r="358" spans="1:9" ht="18" customHeight="1" x14ac:dyDescent="0.2">
      <c r="A358" s="36" t="s">
        <v>1361</v>
      </c>
      <c r="B358" s="209" t="s">
        <v>1860</v>
      </c>
      <c r="C358" s="210"/>
      <c r="D358" s="37" t="s">
        <v>953</v>
      </c>
      <c r="E358" s="37" t="s">
        <v>1072</v>
      </c>
      <c r="F358" s="37" t="s">
        <v>1074</v>
      </c>
      <c r="G358" s="37">
        <v>2</v>
      </c>
      <c r="H358" s="37" t="s">
        <v>72</v>
      </c>
      <c r="I358" s="42" t="s">
        <v>2016</v>
      </c>
    </row>
    <row r="359" spans="1:9" ht="18" customHeight="1" x14ac:dyDescent="0.2">
      <c r="A359" s="36" t="s">
        <v>1361</v>
      </c>
      <c r="B359" s="209" t="s">
        <v>1861</v>
      </c>
      <c r="C359" s="210"/>
      <c r="D359" s="37" t="s">
        <v>953</v>
      </c>
      <c r="E359" s="37" t="s">
        <v>1072</v>
      </c>
      <c r="F359" s="37" t="s">
        <v>1074</v>
      </c>
      <c r="G359" s="37">
        <v>2</v>
      </c>
      <c r="H359" s="37" t="s">
        <v>72</v>
      </c>
      <c r="I359" s="42" t="s">
        <v>1075</v>
      </c>
    </row>
    <row r="360" spans="1:9" ht="18" customHeight="1" x14ac:dyDescent="0.2">
      <c r="A360" s="36" t="s">
        <v>1361</v>
      </c>
      <c r="B360" s="209" t="s">
        <v>1862</v>
      </c>
      <c r="C360" s="210"/>
      <c r="D360" s="37" t="s">
        <v>953</v>
      </c>
      <c r="E360" s="37" t="s">
        <v>1072</v>
      </c>
      <c r="F360" s="37" t="s">
        <v>1074</v>
      </c>
      <c r="G360" s="37">
        <v>2</v>
      </c>
      <c r="H360" s="37" t="s">
        <v>72</v>
      </c>
      <c r="I360" s="42" t="s">
        <v>1076</v>
      </c>
    </row>
    <row r="361" spans="1:9" ht="18" customHeight="1" x14ac:dyDescent="0.2">
      <c r="A361" s="36" t="s">
        <v>1361</v>
      </c>
      <c r="B361" s="209" t="s">
        <v>1863</v>
      </c>
      <c r="C361" s="210"/>
      <c r="D361" s="37" t="s">
        <v>953</v>
      </c>
      <c r="E361" s="37" t="s">
        <v>1072</v>
      </c>
      <c r="F361" s="37" t="s">
        <v>1074</v>
      </c>
      <c r="G361" s="37">
        <v>9</v>
      </c>
      <c r="H361" s="37" t="s">
        <v>575</v>
      </c>
      <c r="I361" s="42" t="s">
        <v>1077</v>
      </c>
    </row>
    <row r="362" spans="1:9" ht="18" customHeight="1" x14ac:dyDescent="0.2">
      <c r="A362" s="36" t="s">
        <v>1361</v>
      </c>
      <c r="B362" s="209" t="s">
        <v>1864</v>
      </c>
      <c r="C362" s="210"/>
      <c r="D362" s="37" t="s">
        <v>953</v>
      </c>
      <c r="E362" s="37" t="s">
        <v>1072</v>
      </c>
      <c r="F362" s="37" t="s">
        <v>1074</v>
      </c>
      <c r="G362" s="37">
        <v>9</v>
      </c>
      <c r="H362" s="37" t="s">
        <v>575</v>
      </c>
      <c r="I362" s="42" t="s">
        <v>1078</v>
      </c>
    </row>
    <row r="363" spans="1:9" ht="18" customHeight="1" x14ac:dyDescent="0.2">
      <c r="A363" s="36" t="s">
        <v>1361</v>
      </c>
      <c r="B363" s="209" t="s">
        <v>1865</v>
      </c>
      <c r="C363" s="210"/>
      <c r="D363" s="37" t="s">
        <v>953</v>
      </c>
      <c r="E363" s="37" t="s">
        <v>1072</v>
      </c>
      <c r="F363" s="37" t="s">
        <v>1074</v>
      </c>
      <c r="G363" s="37">
        <v>9</v>
      </c>
      <c r="H363" s="37" t="s">
        <v>575</v>
      </c>
      <c r="I363" s="42" t="s">
        <v>1079</v>
      </c>
    </row>
    <row r="364" spans="1:9" ht="18" customHeight="1" x14ac:dyDescent="0.2">
      <c r="A364" s="36" t="s">
        <v>1361</v>
      </c>
      <c r="B364" s="209" t="s">
        <v>1866</v>
      </c>
      <c r="C364" s="210"/>
      <c r="D364" s="37" t="s">
        <v>953</v>
      </c>
      <c r="E364" s="37" t="s">
        <v>1072</v>
      </c>
      <c r="F364" s="37" t="s">
        <v>1074</v>
      </c>
      <c r="G364" s="37">
        <v>15</v>
      </c>
      <c r="H364" s="37" t="s">
        <v>195</v>
      </c>
      <c r="I364" s="42" t="s">
        <v>2017</v>
      </c>
    </row>
    <row r="365" spans="1:9" ht="18" customHeight="1" x14ac:dyDescent="0.2">
      <c r="A365" s="36" t="s">
        <v>1361</v>
      </c>
      <c r="B365" s="209" t="s">
        <v>1867</v>
      </c>
      <c r="C365" s="210"/>
      <c r="D365" s="37" t="s">
        <v>953</v>
      </c>
      <c r="E365" s="37" t="s">
        <v>1072</v>
      </c>
      <c r="F365" s="37" t="s">
        <v>1074</v>
      </c>
      <c r="G365" s="37">
        <v>15</v>
      </c>
      <c r="H365" s="37" t="s">
        <v>195</v>
      </c>
      <c r="I365" s="42" t="s">
        <v>2018</v>
      </c>
    </row>
    <row r="366" spans="1:9" ht="18" customHeight="1" x14ac:dyDescent="0.2">
      <c r="A366" s="36" t="s">
        <v>1361</v>
      </c>
      <c r="B366" s="209" t="s">
        <v>1868</v>
      </c>
      <c r="C366" s="210"/>
      <c r="D366" s="37" t="s">
        <v>953</v>
      </c>
      <c r="E366" s="37" t="s">
        <v>1072</v>
      </c>
      <c r="F366" s="37" t="s">
        <v>1074</v>
      </c>
      <c r="G366" s="37">
        <v>15</v>
      </c>
      <c r="H366" s="37" t="s">
        <v>195</v>
      </c>
      <c r="I366" s="42" t="s">
        <v>2019</v>
      </c>
    </row>
    <row r="367" spans="1:9" ht="18" customHeight="1" x14ac:dyDescent="0.2">
      <c r="A367" s="36" t="s">
        <v>1361</v>
      </c>
      <c r="B367" s="209" t="s">
        <v>1869</v>
      </c>
      <c r="C367" s="210"/>
      <c r="D367" s="37" t="s">
        <v>953</v>
      </c>
      <c r="E367" s="37" t="s">
        <v>1072</v>
      </c>
      <c r="F367" s="37" t="s">
        <v>1074</v>
      </c>
      <c r="G367" s="37">
        <v>50</v>
      </c>
      <c r="H367" s="37" t="s">
        <v>67</v>
      </c>
      <c r="I367" s="42" t="s">
        <v>1080</v>
      </c>
    </row>
    <row r="368" spans="1:9" ht="18" customHeight="1" x14ac:dyDescent="0.2">
      <c r="A368" s="36" t="s">
        <v>1361</v>
      </c>
      <c r="B368" s="209" t="s">
        <v>1870</v>
      </c>
      <c r="C368" s="210"/>
      <c r="D368" s="37" t="s">
        <v>953</v>
      </c>
      <c r="E368" s="37" t="s">
        <v>1072</v>
      </c>
      <c r="F368" s="37" t="s">
        <v>1074</v>
      </c>
      <c r="G368" s="37">
        <v>50</v>
      </c>
      <c r="H368" s="37" t="s">
        <v>67</v>
      </c>
      <c r="I368" s="42" t="s">
        <v>1081</v>
      </c>
    </row>
    <row r="369" spans="1:9" ht="18" customHeight="1" x14ac:dyDescent="0.2">
      <c r="A369" s="36" t="s">
        <v>1361</v>
      </c>
      <c r="B369" s="209" t="s">
        <v>1871</v>
      </c>
      <c r="C369" s="210"/>
      <c r="D369" s="37" t="s">
        <v>953</v>
      </c>
      <c r="E369" s="37" t="s">
        <v>1072</v>
      </c>
      <c r="F369" s="37" t="s">
        <v>1074</v>
      </c>
      <c r="G369" s="37">
        <v>61</v>
      </c>
      <c r="H369" s="37" t="s">
        <v>411</v>
      </c>
      <c r="I369" s="42" t="s">
        <v>1082</v>
      </c>
    </row>
    <row r="370" spans="1:9" ht="18" customHeight="1" x14ac:dyDescent="0.2">
      <c r="A370" s="36" t="s">
        <v>1361</v>
      </c>
      <c r="B370" s="209" t="s">
        <v>1872</v>
      </c>
      <c r="C370" s="210"/>
      <c r="D370" s="37" t="s">
        <v>953</v>
      </c>
      <c r="E370" s="37" t="s">
        <v>1072</v>
      </c>
      <c r="F370" s="37" t="s">
        <v>1074</v>
      </c>
      <c r="G370" s="37">
        <v>61</v>
      </c>
      <c r="H370" s="37" t="s">
        <v>411</v>
      </c>
      <c r="I370" s="42" t="s">
        <v>1083</v>
      </c>
    </row>
    <row r="371" spans="1:9" ht="18" customHeight="1" x14ac:dyDescent="0.2">
      <c r="A371" s="36" t="s">
        <v>1361</v>
      </c>
      <c r="B371" s="209" t="s">
        <v>1873</v>
      </c>
      <c r="C371" s="210"/>
      <c r="D371" s="37" t="s">
        <v>953</v>
      </c>
      <c r="E371" s="37" t="s">
        <v>1072</v>
      </c>
      <c r="F371" s="37" t="s">
        <v>1074</v>
      </c>
      <c r="G371" s="37">
        <v>61</v>
      </c>
      <c r="H371" s="37" t="s">
        <v>411</v>
      </c>
      <c r="I371" s="42" t="s">
        <v>1084</v>
      </c>
    </row>
    <row r="372" spans="1:9" ht="18" customHeight="1" x14ac:dyDescent="0.2">
      <c r="A372" s="36" t="s">
        <v>1361</v>
      </c>
      <c r="B372" s="209" t="s">
        <v>1874</v>
      </c>
      <c r="C372" s="210"/>
      <c r="D372" s="37" t="s">
        <v>953</v>
      </c>
      <c r="E372" s="37" t="s">
        <v>1072</v>
      </c>
      <c r="F372" s="37" t="s">
        <v>1074</v>
      </c>
      <c r="G372" s="37">
        <v>104</v>
      </c>
      <c r="H372" s="37" t="s">
        <v>394</v>
      </c>
      <c r="I372" s="42" t="s">
        <v>1085</v>
      </c>
    </row>
    <row r="373" spans="1:9" ht="18" customHeight="1" x14ac:dyDescent="0.2">
      <c r="A373" s="36" t="s">
        <v>1361</v>
      </c>
      <c r="B373" s="209" t="s">
        <v>1875</v>
      </c>
      <c r="C373" s="210"/>
      <c r="D373" s="37" t="s">
        <v>953</v>
      </c>
      <c r="E373" s="37" t="s">
        <v>1072</v>
      </c>
      <c r="F373" s="37" t="s">
        <v>1074</v>
      </c>
      <c r="G373" s="37">
        <v>104</v>
      </c>
      <c r="H373" s="37" t="s">
        <v>394</v>
      </c>
      <c r="I373" s="42" t="s">
        <v>1086</v>
      </c>
    </row>
    <row r="374" spans="1:9" ht="18" customHeight="1" x14ac:dyDescent="0.2">
      <c r="A374" s="36" t="s">
        <v>1361</v>
      </c>
      <c r="B374" s="209" t="s">
        <v>1876</v>
      </c>
      <c r="C374" s="210"/>
      <c r="D374" s="37" t="s">
        <v>953</v>
      </c>
      <c r="E374" s="37" t="s">
        <v>1072</v>
      </c>
      <c r="F374" s="37" t="s">
        <v>1074</v>
      </c>
      <c r="G374" s="37">
        <v>104</v>
      </c>
      <c r="H374" s="37" t="s">
        <v>394</v>
      </c>
      <c r="I374" s="42" t="s">
        <v>1087</v>
      </c>
    </row>
    <row r="375" spans="1:9" ht="18" customHeight="1" x14ac:dyDescent="0.2">
      <c r="A375" s="36" t="s">
        <v>1361</v>
      </c>
      <c r="B375" s="209" t="s">
        <v>1877</v>
      </c>
      <c r="C375" s="210"/>
      <c r="D375" s="37" t="s">
        <v>953</v>
      </c>
      <c r="E375" s="37" t="s">
        <v>1072</v>
      </c>
      <c r="F375" s="37" t="s">
        <v>1074</v>
      </c>
      <c r="G375" s="37">
        <v>109</v>
      </c>
      <c r="H375" s="37" t="s">
        <v>602</v>
      </c>
      <c r="I375" s="42" t="s">
        <v>1088</v>
      </c>
    </row>
    <row r="376" spans="1:9" ht="18" customHeight="1" x14ac:dyDescent="0.2">
      <c r="A376" s="36" t="s">
        <v>1361</v>
      </c>
      <c r="B376" s="209" t="s">
        <v>1878</v>
      </c>
      <c r="C376" s="210"/>
      <c r="D376" s="37" t="s">
        <v>953</v>
      </c>
      <c r="E376" s="37" t="s">
        <v>1072</v>
      </c>
      <c r="F376" s="37" t="s">
        <v>1074</v>
      </c>
      <c r="G376" s="37">
        <v>177</v>
      </c>
      <c r="H376" s="37" t="s">
        <v>605</v>
      </c>
      <c r="I376" s="42" t="s">
        <v>2020</v>
      </c>
    </row>
    <row r="377" spans="1:9" ht="18" customHeight="1" x14ac:dyDescent="0.2">
      <c r="A377" s="36" t="s">
        <v>1361</v>
      </c>
      <c r="B377" s="209" t="s">
        <v>1879</v>
      </c>
      <c r="C377" s="210"/>
      <c r="D377" s="37" t="s">
        <v>953</v>
      </c>
      <c r="E377" s="37" t="s">
        <v>1072</v>
      </c>
      <c r="F377" s="37" t="s">
        <v>1074</v>
      </c>
      <c r="G377" s="37">
        <v>183</v>
      </c>
      <c r="H377" s="37" t="s">
        <v>6</v>
      </c>
      <c r="I377" s="42" t="s">
        <v>1089</v>
      </c>
    </row>
    <row r="378" spans="1:9" ht="18" customHeight="1" x14ac:dyDescent="0.2">
      <c r="A378" s="36" t="s">
        <v>1361</v>
      </c>
      <c r="B378" s="209" t="s">
        <v>1880</v>
      </c>
      <c r="C378" s="210"/>
      <c r="D378" s="37" t="s">
        <v>953</v>
      </c>
      <c r="E378" s="37" t="s">
        <v>1072</v>
      </c>
      <c r="F378" s="37" t="s">
        <v>1074</v>
      </c>
      <c r="G378" s="37">
        <v>183</v>
      </c>
      <c r="H378" s="37" t="s">
        <v>6</v>
      </c>
      <c r="I378" s="42" t="s">
        <v>1090</v>
      </c>
    </row>
    <row r="379" spans="1:9" ht="18" customHeight="1" x14ac:dyDescent="0.2">
      <c r="A379" s="36" t="s">
        <v>1361</v>
      </c>
      <c r="B379" s="209" t="s">
        <v>1881</v>
      </c>
      <c r="C379" s="210"/>
      <c r="D379" s="37" t="s">
        <v>953</v>
      </c>
      <c r="E379" s="37" t="s">
        <v>1072</v>
      </c>
      <c r="F379" s="37" t="s">
        <v>1074</v>
      </c>
      <c r="G379" s="37">
        <v>212</v>
      </c>
      <c r="H379" s="37" t="s">
        <v>612</v>
      </c>
      <c r="I379" s="42" t="s">
        <v>2021</v>
      </c>
    </row>
    <row r="380" spans="1:9" ht="18" customHeight="1" x14ac:dyDescent="0.2">
      <c r="A380" s="36" t="s">
        <v>1361</v>
      </c>
      <c r="B380" s="209" t="s">
        <v>1882</v>
      </c>
      <c r="C380" s="210"/>
      <c r="D380" s="37" t="s">
        <v>953</v>
      </c>
      <c r="E380" s="37" t="s">
        <v>1072</v>
      </c>
      <c r="F380" s="37" t="s">
        <v>1074</v>
      </c>
      <c r="G380" s="37">
        <v>231</v>
      </c>
      <c r="H380" s="37" t="s">
        <v>615</v>
      </c>
      <c r="I380" s="42" t="s">
        <v>1091</v>
      </c>
    </row>
    <row r="381" spans="1:9" ht="18" customHeight="1" x14ac:dyDescent="0.2">
      <c r="A381" s="36" t="s">
        <v>1361</v>
      </c>
      <c r="B381" s="209" t="s">
        <v>1883</v>
      </c>
      <c r="C381" s="210"/>
      <c r="D381" s="37" t="s">
        <v>953</v>
      </c>
      <c r="E381" s="37" t="s">
        <v>1072</v>
      </c>
      <c r="F381" s="37" t="s">
        <v>1074</v>
      </c>
      <c r="G381" s="37">
        <v>235</v>
      </c>
      <c r="H381" s="37" t="s">
        <v>618</v>
      </c>
      <c r="I381" s="42" t="s">
        <v>1092</v>
      </c>
    </row>
    <row r="382" spans="1:9" ht="18" customHeight="1" x14ac:dyDescent="0.2">
      <c r="A382" s="36" t="s">
        <v>1361</v>
      </c>
      <c r="B382" s="209" t="s">
        <v>1897</v>
      </c>
      <c r="C382" s="210"/>
      <c r="D382" s="37" t="s">
        <v>1976</v>
      </c>
      <c r="E382" s="37" t="s">
        <v>1072</v>
      </c>
      <c r="F382" s="37" t="s">
        <v>1981</v>
      </c>
      <c r="G382" s="37">
        <v>2</v>
      </c>
      <c r="H382" s="37" t="s">
        <v>72</v>
      </c>
      <c r="I382" s="42" t="s">
        <v>2022</v>
      </c>
    </row>
    <row r="383" spans="1:9" ht="18" customHeight="1" x14ac:dyDescent="0.2">
      <c r="A383" s="36" t="s">
        <v>1361</v>
      </c>
      <c r="B383" s="209" t="s">
        <v>1898</v>
      </c>
      <c r="C383" s="210"/>
      <c r="D383" s="37" t="s">
        <v>1976</v>
      </c>
      <c r="E383" s="37" t="s">
        <v>1072</v>
      </c>
      <c r="F383" s="37" t="s">
        <v>1981</v>
      </c>
      <c r="G383" s="37">
        <v>2</v>
      </c>
      <c r="H383" s="37" t="s">
        <v>72</v>
      </c>
      <c r="I383" s="42" t="s">
        <v>2023</v>
      </c>
    </row>
    <row r="384" spans="1:9" ht="18" customHeight="1" x14ac:dyDescent="0.2">
      <c r="A384" s="36" t="s">
        <v>1361</v>
      </c>
      <c r="B384" s="209" t="s">
        <v>1899</v>
      </c>
      <c r="C384" s="210"/>
      <c r="D384" s="37" t="s">
        <v>1976</v>
      </c>
      <c r="E384" s="37" t="s">
        <v>1072</v>
      </c>
      <c r="F384" s="37" t="s">
        <v>1981</v>
      </c>
      <c r="G384" s="37">
        <v>2</v>
      </c>
      <c r="H384" s="37" t="s">
        <v>72</v>
      </c>
      <c r="I384" s="42" t="s">
        <v>2024</v>
      </c>
    </row>
    <row r="385" spans="1:9" ht="18" customHeight="1" x14ac:dyDescent="0.2">
      <c r="A385" s="36" t="s">
        <v>1361</v>
      </c>
      <c r="B385" s="209" t="s">
        <v>1900</v>
      </c>
      <c r="C385" s="210"/>
      <c r="D385" s="37" t="s">
        <v>1976</v>
      </c>
      <c r="E385" s="37" t="s">
        <v>1072</v>
      </c>
      <c r="F385" s="37" t="s">
        <v>1981</v>
      </c>
      <c r="G385" s="37">
        <v>9</v>
      </c>
      <c r="H385" s="37" t="s">
        <v>575</v>
      </c>
      <c r="I385" s="42" t="s">
        <v>2025</v>
      </c>
    </row>
    <row r="386" spans="1:9" ht="18" customHeight="1" x14ac:dyDescent="0.2">
      <c r="A386" s="36" t="s">
        <v>1361</v>
      </c>
      <c r="B386" s="209" t="s">
        <v>1901</v>
      </c>
      <c r="C386" s="210"/>
      <c r="D386" s="37" t="s">
        <v>1976</v>
      </c>
      <c r="E386" s="37" t="s">
        <v>1072</v>
      </c>
      <c r="F386" s="37" t="s">
        <v>1981</v>
      </c>
      <c r="G386" s="37">
        <v>15</v>
      </c>
      <c r="H386" s="37" t="s">
        <v>195</v>
      </c>
      <c r="I386" s="42" t="s">
        <v>2026</v>
      </c>
    </row>
    <row r="387" spans="1:9" ht="18" customHeight="1" x14ac:dyDescent="0.2">
      <c r="A387" s="36" t="s">
        <v>1361</v>
      </c>
      <c r="B387" s="209" t="s">
        <v>1902</v>
      </c>
      <c r="C387" s="210"/>
      <c r="D387" s="37" t="s">
        <v>1976</v>
      </c>
      <c r="E387" s="37" t="s">
        <v>1072</v>
      </c>
      <c r="F387" s="37" t="s">
        <v>1981</v>
      </c>
      <c r="G387" s="37">
        <v>15</v>
      </c>
      <c r="H387" s="37" t="s">
        <v>195</v>
      </c>
      <c r="I387" s="42" t="s">
        <v>2027</v>
      </c>
    </row>
    <row r="388" spans="1:9" ht="18" customHeight="1" x14ac:dyDescent="0.2">
      <c r="A388" s="36" t="s">
        <v>1361</v>
      </c>
      <c r="B388" s="209" t="s">
        <v>1903</v>
      </c>
      <c r="C388" s="210"/>
      <c r="D388" s="37" t="s">
        <v>1976</v>
      </c>
      <c r="E388" s="37" t="s">
        <v>1072</v>
      </c>
      <c r="F388" s="37" t="s">
        <v>1981</v>
      </c>
      <c r="G388" s="37">
        <v>15</v>
      </c>
      <c r="H388" s="37" t="s">
        <v>195</v>
      </c>
      <c r="I388" s="42" t="s">
        <v>2028</v>
      </c>
    </row>
    <row r="389" spans="1:9" ht="18" customHeight="1" x14ac:dyDescent="0.2">
      <c r="A389" s="36" t="s">
        <v>1361</v>
      </c>
      <c r="B389" s="209" t="s">
        <v>1904</v>
      </c>
      <c r="C389" s="210"/>
      <c r="D389" s="37" t="s">
        <v>1976</v>
      </c>
      <c r="E389" s="37" t="s">
        <v>1072</v>
      </c>
      <c r="F389" s="37" t="s">
        <v>1981</v>
      </c>
      <c r="G389" s="37">
        <v>50</v>
      </c>
      <c r="H389" s="37" t="s">
        <v>67</v>
      </c>
      <c r="I389" s="42" t="s">
        <v>2029</v>
      </c>
    </row>
    <row r="390" spans="1:9" ht="18" customHeight="1" x14ac:dyDescent="0.2">
      <c r="A390" s="36" t="s">
        <v>1361</v>
      </c>
      <c r="B390" s="209" t="s">
        <v>1905</v>
      </c>
      <c r="C390" s="210"/>
      <c r="D390" s="37" t="s">
        <v>1976</v>
      </c>
      <c r="E390" s="37" t="s">
        <v>1072</v>
      </c>
      <c r="F390" s="37" t="s">
        <v>1981</v>
      </c>
      <c r="G390" s="37">
        <v>50</v>
      </c>
      <c r="H390" s="37" t="s">
        <v>67</v>
      </c>
      <c r="I390" s="42" t="s">
        <v>2030</v>
      </c>
    </row>
    <row r="391" spans="1:9" ht="18" customHeight="1" x14ac:dyDescent="0.2">
      <c r="A391" s="36" t="s">
        <v>1361</v>
      </c>
      <c r="B391" s="209" t="s">
        <v>1906</v>
      </c>
      <c r="C391" s="210"/>
      <c r="D391" s="37" t="s">
        <v>1976</v>
      </c>
      <c r="E391" s="37" t="s">
        <v>1072</v>
      </c>
      <c r="F391" s="37" t="s">
        <v>1981</v>
      </c>
      <c r="G391" s="37">
        <v>61</v>
      </c>
      <c r="H391" s="37" t="s">
        <v>411</v>
      </c>
      <c r="I391" s="42" t="s">
        <v>2031</v>
      </c>
    </row>
    <row r="392" spans="1:9" ht="18" customHeight="1" x14ac:dyDescent="0.2">
      <c r="A392" s="36" t="s">
        <v>1361</v>
      </c>
      <c r="B392" s="209" t="s">
        <v>1907</v>
      </c>
      <c r="C392" s="210"/>
      <c r="D392" s="37" t="s">
        <v>1976</v>
      </c>
      <c r="E392" s="37" t="s">
        <v>1072</v>
      </c>
      <c r="F392" s="37" t="s">
        <v>1981</v>
      </c>
      <c r="G392" s="37">
        <v>61</v>
      </c>
      <c r="H392" s="37" t="s">
        <v>411</v>
      </c>
      <c r="I392" s="42" t="s">
        <v>2032</v>
      </c>
    </row>
    <row r="393" spans="1:9" ht="18" customHeight="1" x14ac:dyDescent="0.2">
      <c r="A393" s="36" t="s">
        <v>1361</v>
      </c>
      <c r="B393" s="209" t="s">
        <v>1908</v>
      </c>
      <c r="C393" s="210"/>
      <c r="D393" s="37" t="s">
        <v>1976</v>
      </c>
      <c r="E393" s="37" t="s">
        <v>1072</v>
      </c>
      <c r="F393" s="37" t="s">
        <v>1981</v>
      </c>
      <c r="G393" s="37">
        <v>61</v>
      </c>
      <c r="H393" s="37" t="s">
        <v>411</v>
      </c>
      <c r="I393" s="42" t="s">
        <v>2033</v>
      </c>
    </row>
    <row r="394" spans="1:9" ht="18" customHeight="1" x14ac:dyDescent="0.2">
      <c r="A394" s="36" t="s">
        <v>1361</v>
      </c>
      <c r="B394" s="209" t="s">
        <v>1909</v>
      </c>
      <c r="C394" s="210"/>
      <c r="D394" s="37" t="s">
        <v>1976</v>
      </c>
      <c r="E394" s="37" t="s">
        <v>1072</v>
      </c>
      <c r="F394" s="37" t="s">
        <v>1981</v>
      </c>
      <c r="G394" s="37">
        <v>104</v>
      </c>
      <c r="H394" s="37" t="s">
        <v>394</v>
      </c>
      <c r="I394" s="42" t="s">
        <v>2034</v>
      </c>
    </row>
    <row r="395" spans="1:9" ht="18" customHeight="1" x14ac:dyDescent="0.2">
      <c r="A395" s="36" t="s">
        <v>1361</v>
      </c>
      <c r="B395" s="209" t="s">
        <v>1910</v>
      </c>
      <c r="C395" s="210"/>
      <c r="D395" s="37" t="s">
        <v>1976</v>
      </c>
      <c r="E395" s="37" t="s">
        <v>1072</v>
      </c>
      <c r="F395" s="37" t="s">
        <v>1981</v>
      </c>
      <c r="G395" s="37">
        <v>104</v>
      </c>
      <c r="H395" s="37" t="s">
        <v>394</v>
      </c>
      <c r="I395" s="42" t="s">
        <v>2035</v>
      </c>
    </row>
    <row r="396" spans="1:9" ht="18" customHeight="1" x14ac:dyDescent="0.2">
      <c r="A396" s="36" t="s">
        <v>1361</v>
      </c>
      <c r="B396" s="209" t="s">
        <v>1911</v>
      </c>
      <c r="C396" s="210"/>
      <c r="D396" s="37" t="s">
        <v>1976</v>
      </c>
      <c r="E396" s="37" t="s">
        <v>1072</v>
      </c>
      <c r="F396" s="37" t="s">
        <v>1981</v>
      </c>
      <c r="G396" s="37">
        <v>104</v>
      </c>
      <c r="H396" s="37" t="s">
        <v>394</v>
      </c>
      <c r="I396" s="42" t="s">
        <v>2036</v>
      </c>
    </row>
    <row r="397" spans="1:9" ht="18" customHeight="1" x14ac:dyDescent="0.2">
      <c r="A397" s="36" t="s">
        <v>1361</v>
      </c>
      <c r="B397" s="209" t="s">
        <v>1912</v>
      </c>
      <c r="C397" s="210"/>
      <c r="D397" s="37" t="s">
        <v>1976</v>
      </c>
      <c r="E397" s="37" t="s">
        <v>1072</v>
      </c>
      <c r="F397" s="37" t="s">
        <v>1981</v>
      </c>
      <c r="G397" s="37">
        <v>109</v>
      </c>
      <c r="H397" s="37" t="s">
        <v>602</v>
      </c>
      <c r="I397" s="42" t="s">
        <v>2037</v>
      </c>
    </row>
    <row r="398" spans="1:9" ht="18" customHeight="1" x14ac:dyDescent="0.2">
      <c r="A398" s="36" t="s">
        <v>1361</v>
      </c>
      <c r="B398" s="209" t="s">
        <v>1913</v>
      </c>
      <c r="C398" s="210"/>
      <c r="D398" s="37" t="s">
        <v>1976</v>
      </c>
      <c r="E398" s="37" t="s">
        <v>1072</v>
      </c>
      <c r="F398" s="37" t="s">
        <v>1981</v>
      </c>
      <c r="G398" s="37">
        <v>177</v>
      </c>
      <c r="H398" s="37" t="s">
        <v>605</v>
      </c>
      <c r="I398" s="42" t="s">
        <v>2038</v>
      </c>
    </row>
    <row r="399" spans="1:9" ht="18" customHeight="1" x14ac:dyDescent="0.2">
      <c r="A399" s="36" t="s">
        <v>1361</v>
      </c>
      <c r="B399" s="209" t="s">
        <v>1914</v>
      </c>
      <c r="C399" s="210"/>
      <c r="D399" s="37" t="s">
        <v>1976</v>
      </c>
      <c r="E399" s="37" t="s">
        <v>1072</v>
      </c>
      <c r="F399" s="37" t="s">
        <v>1981</v>
      </c>
      <c r="G399" s="37">
        <v>183</v>
      </c>
      <c r="H399" s="37" t="s">
        <v>6</v>
      </c>
      <c r="I399" s="42" t="s">
        <v>2039</v>
      </c>
    </row>
    <row r="400" spans="1:9" ht="18" customHeight="1" x14ac:dyDescent="0.2">
      <c r="A400" s="36" t="s">
        <v>1361</v>
      </c>
      <c r="B400" s="209" t="s">
        <v>1915</v>
      </c>
      <c r="C400" s="210"/>
      <c r="D400" s="37" t="s">
        <v>1976</v>
      </c>
      <c r="E400" s="37" t="s">
        <v>1072</v>
      </c>
      <c r="F400" s="37" t="s">
        <v>1981</v>
      </c>
      <c r="G400" s="37">
        <v>183</v>
      </c>
      <c r="H400" s="37" t="s">
        <v>6</v>
      </c>
      <c r="I400" s="42" t="s">
        <v>2040</v>
      </c>
    </row>
    <row r="401" spans="1:9" ht="18" customHeight="1" x14ac:dyDescent="0.2">
      <c r="A401" s="36" t="s">
        <v>1361</v>
      </c>
      <c r="B401" s="209" t="s">
        <v>1916</v>
      </c>
      <c r="C401" s="210"/>
      <c r="D401" s="37" t="s">
        <v>1976</v>
      </c>
      <c r="E401" s="37" t="s">
        <v>1072</v>
      </c>
      <c r="F401" s="37" t="s">
        <v>1981</v>
      </c>
      <c r="G401" s="37">
        <v>212</v>
      </c>
      <c r="H401" s="37" t="s">
        <v>612</v>
      </c>
      <c r="I401" s="42" t="s">
        <v>2041</v>
      </c>
    </row>
    <row r="402" spans="1:9" ht="18" customHeight="1" x14ac:dyDescent="0.2">
      <c r="A402" s="36" t="s">
        <v>1361</v>
      </c>
      <c r="B402" s="209" t="s">
        <v>1917</v>
      </c>
      <c r="C402" s="210"/>
      <c r="D402" s="37" t="s">
        <v>1976</v>
      </c>
      <c r="E402" s="37" t="s">
        <v>1072</v>
      </c>
      <c r="F402" s="37" t="s">
        <v>1981</v>
      </c>
      <c r="G402" s="37">
        <v>231</v>
      </c>
      <c r="H402" s="37" t="s">
        <v>615</v>
      </c>
      <c r="I402" s="42" t="s">
        <v>2042</v>
      </c>
    </row>
    <row r="403" spans="1:9" ht="18" customHeight="1" x14ac:dyDescent="0.2">
      <c r="A403" s="36" t="s">
        <v>1361</v>
      </c>
      <c r="B403" s="209" t="s">
        <v>1918</v>
      </c>
      <c r="C403" s="210"/>
      <c r="D403" s="37" t="s">
        <v>1976</v>
      </c>
      <c r="E403" s="37" t="s">
        <v>1072</v>
      </c>
      <c r="F403" s="37" t="s">
        <v>1981</v>
      </c>
      <c r="G403" s="37">
        <v>235</v>
      </c>
      <c r="H403" s="37" t="s">
        <v>618</v>
      </c>
      <c r="I403" s="42" t="s">
        <v>2043</v>
      </c>
    </row>
    <row r="404" spans="1:9" ht="18" customHeight="1" x14ac:dyDescent="0.2">
      <c r="A404" s="36" t="s">
        <v>1361</v>
      </c>
      <c r="B404" s="209" t="s">
        <v>620</v>
      </c>
      <c r="C404" s="210"/>
      <c r="D404" s="37" t="s">
        <v>926</v>
      </c>
      <c r="E404" s="37" t="s">
        <v>1072</v>
      </c>
      <c r="F404" s="37" t="s">
        <v>1093</v>
      </c>
      <c r="G404" s="37">
        <v>2</v>
      </c>
      <c r="H404" s="37" t="s">
        <v>72</v>
      </c>
      <c r="I404" s="42" t="s">
        <v>2044</v>
      </c>
    </row>
    <row r="405" spans="1:9" ht="18" customHeight="1" x14ac:dyDescent="0.2">
      <c r="A405" s="36" t="s">
        <v>1361</v>
      </c>
      <c r="B405" s="209" t="s">
        <v>621</v>
      </c>
      <c r="C405" s="210"/>
      <c r="D405" s="37" t="s">
        <v>926</v>
      </c>
      <c r="E405" s="37" t="s">
        <v>1072</v>
      </c>
      <c r="F405" s="37" t="s">
        <v>1093</v>
      </c>
      <c r="G405" s="37">
        <v>9</v>
      </c>
      <c r="H405" s="37" t="s">
        <v>575</v>
      </c>
      <c r="I405" s="42" t="s">
        <v>622</v>
      </c>
    </row>
    <row r="406" spans="1:9" ht="18" customHeight="1" x14ac:dyDescent="0.2">
      <c r="A406" s="36" t="s">
        <v>1361</v>
      </c>
      <c r="B406" s="209" t="s">
        <v>623</v>
      </c>
      <c r="C406" s="210"/>
      <c r="D406" s="37" t="s">
        <v>926</v>
      </c>
      <c r="E406" s="37" t="s">
        <v>1072</v>
      </c>
      <c r="F406" s="37" t="s">
        <v>1093</v>
      </c>
      <c r="G406" s="37">
        <v>9</v>
      </c>
      <c r="H406" s="37" t="s">
        <v>575</v>
      </c>
      <c r="I406" s="42" t="s">
        <v>2045</v>
      </c>
    </row>
    <row r="407" spans="1:9" ht="18" customHeight="1" x14ac:dyDescent="0.2">
      <c r="A407" s="36" t="s">
        <v>1361</v>
      </c>
      <c r="B407" s="209" t="s">
        <v>624</v>
      </c>
      <c r="C407" s="210"/>
      <c r="D407" s="37" t="s">
        <v>926</v>
      </c>
      <c r="E407" s="37" t="s">
        <v>1072</v>
      </c>
      <c r="F407" s="37" t="s">
        <v>1093</v>
      </c>
      <c r="G407" s="37">
        <v>15</v>
      </c>
      <c r="H407" s="37" t="s">
        <v>195</v>
      </c>
      <c r="I407" s="42" t="s">
        <v>625</v>
      </c>
    </row>
    <row r="408" spans="1:9" ht="18" customHeight="1" x14ac:dyDescent="0.2">
      <c r="A408" s="36" t="s">
        <v>1361</v>
      </c>
      <c r="B408" s="209" t="s">
        <v>626</v>
      </c>
      <c r="C408" s="210"/>
      <c r="D408" s="37" t="s">
        <v>926</v>
      </c>
      <c r="E408" s="37" t="s">
        <v>1072</v>
      </c>
      <c r="F408" s="37" t="s">
        <v>1093</v>
      </c>
      <c r="G408" s="37">
        <v>15</v>
      </c>
      <c r="H408" s="37" t="s">
        <v>195</v>
      </c>
      <c r="I408" s="42" t="s">
        <v>2046</v>
      </c>
    </row>
    <row r="409" spans="1:9" ht="18" customHeight="1" x14ac:dyDescent="0.2">
      <c r="A409" s="36" t="s">
        <v>1361</v>
      </c>
      <c r="B409" s="209" t="s">
        <v>627</v>
      </c>
      <c r="C409" s="210"/>
      <c r="D409" s="37" t="s">
        <v>926</v>
      </c>
      <c r="E409" s="37" t="s">
        <v>1072</v>
      </c>
      <c r="F409" s="37" t="s">
        <v>1093</v>
      </c>
      <c r="G409" s="37">
        <v>15</v>
      </c>
      <c r="H409" s="37" t="s">
        <v>195</v>
      </c>
      <c r="I409" s="42" t="s">
        <v>2047</v>
      </c>
    </row>
    <row r="410" spans="1:9" ht="18" customHeight="1" x14ac:dyDescent="0.2">
      <c r="A410" s="36" t="s">
        <v>1361</v>
      </c>
      <c r="B410" s="209" t="s">
        <v>628</v>
      </c>
      <c r="C410" s="210"/>
      <c r="D410" s="37" t="s">
        <v>926</v>
      </c>
      <c r="E410" s="37" t="s">
        <v>1072</v>
      </c>
      <c r="F410" s="37" t="s">
        <v>1093</v>
      </c>
      <c r="G410" s="37">
        <v>50</v>
      </c>
      <c r="H410" s="37" t="s">
        <v>67</v>
      </c>
      <c r="I410" s="42" t="s">
        <v>629</v>
      </c>
    </row>
    <row r="411" spans="1:9" ht="18" customHeight="1" x14ac:dyDescent="0.2">
      <c r="A411" s="36" t="s">
        <v>1361</v>
      </c>
      <c r="B411" s="209" t="s">
        <v>630</v>
      </c>
      <c r="C411" s="210"/>
      <c r="D411" s="37" t="s">
        <v>926</v>
      </c>
      <c r="E411" s="37" t="s">
        <v>1072</v>
      </c>
      <c r="F411" s="37" t="s">
        <v>1093</v>
      </c>
      <c r="G411" s="37">
        <v>61</v>
      </c>
      <c r="H411" s="37" t="s">
        <v>411</v>
      </c>
      <c r="I411" s="42" t="s">
        <v>631</v>
      </c>
    </row>
    <row r="412" spans="1:9" ht="18" customHeight="1" x14ac:dyDescent="0.2">
      <c r="A412" s="36" t="s">
        <v>1361</v>
      </c>
      <c r="B412" s="209" t="s">
        <v>632</v>
      </c>
      <c r="C412" s="210"/>
      <c r="D412" s="37" t="s">
        <v>926</v>
      </c>
      <c r="E412" s="37" t="s">
        <v>1072</v>
      </c>
      <c r="F412" s="37" t="s">
        <v>1093</v>
      </c>
      <c r="G412" s="37">
        <v>61</v>
      </c>
      <c r="H412" s="37" t="s">
        <v>411</v>
      </c>
      <c r="I412" s="42" t="s">
        <v>633</v>
      </c>
    </row>
    <row r="413" spans="1:9" ht="18" customHeight="1" x14ac:dyDescent="0.2">
      <c r="A413" s="36" t="s">
        <v>1361</v>
      </c>
      <c r="B413" s="209" t="s">
        <v>634</v>
      </c>
      <c r="C413" s="210"/>
      <c r="D413" s="37" t="s">
        <v>926</v>
      </c>
      <c r="E413" s="37" t="s">
        <v>1072</v>
      </c>
      <c r="F413" s="37" t="s">
        <v>1093</v>
      </c>
      <c r="G413" s="37">
        <v>104</v>
      </c>
      <c r="H413" s="37" t="s">
        <v>394</v>
      </c>
      <c r="I413" s="42" t="s">
        <v>635</v>
      </c>
    </row>
    <row r="414" spans="1:9" ht="18" customHeight="1" x14ac:dyDescent="0.2">
      <c r="A414" s="36" t="s">
        <v>1361</v>
      </c>
      <c r="B414" s="209" t="s">
        <v>636</v>
      </c>
      <c r="C414" s="210"/>
      <c r="D414" s="37" t="s">
        <v>926</v>
      </c>
      <c r="E414" s="37" t="s">
        <v>1072</v>
      </c>
      <c r="F414" s="37" t="s">
        <v>1093</v>
      </c>
      <c r="G414" s="37">
        <v>104</v>
      </c>
      <c r="H414" s="37" t="s">
        <v>394</v>
      </c>
      <c r="I414" s="42" t="s">
        <v>637</v>
      </c>
    </row>
    <row r="415" spans="1:9" ht="18" customHeight="1" x14ac:dyDescent="0.2">
      <c r="A415" s="36" t="s">
        <v>1361</v>
      </c>
      <c r="B415" s="209" t="s">
        <v>638</v>
      </c>
      <c r="C415" s="210"/>
      <c r="D415" s="37" t="s">
        <v>926</v>
      </c>
      <c r="E415" s="37" t="s">
        <v>1072</v>
      </c>
      <c r="F415" s="37" t="s">
        <v>1093</v>
      </c>
      <c r="G415" s="37">
        <v>104</v>
      </c>
      <c r="H415" s="37" t="s">
        <v>394</v>
      </c>
      <c r="I415" s="42" t="s">
        <v>639</v>
      </c>
    </row>
    <row r="416" spans="1:9" ht="18" customHeight="1" x14ac:dyDescent="0.2">
      <c r="A416" s="36" t="s">
        <v>1361</v>
      </c>
      <c r="B416" s="209" t="s">
        <v>640</v>
      </c>
      <c r="C416" s="210"/>
      <c r="D416" s="37" t="s">
        <v>926</v>
      </c>
      <c r="E416" s="37" t="s">
        <v>1072</v>
      </c>
      <c r="F416" s="37" t="s">
        <v>1093</v>
      </c>
      <c r="G416" s="37">
        <v>177</v>
      </c>
      <c r="H416" s="37" t="s">
        <v>605</v>
      </c>
      <c r="I416" s="42" t="s">
        <v>641</v>
      </c>
    </row>
    <row r="417" spans="1:9" ht="18" customHeight="1" x14ac:dyDescent="0.2">
      <c r="A417" s="36" t="s">
        <v>1361</v>
      </c>
      <c r="B417" s="209" t="s">
        <v>642</v>
      </c>
      <c r="C417" s="210"/>
      <c r="D417" s="37" t="s">
        <v>926</v>
      </c>
      <c r="E417" s="37" t="s">
        <v>1072</v>
      </c>
      <c r="F417" s="37" t="s">
        <v>1093</v>
      </c>
      <c r="G417" s="37">
        <v>212</v>
      </c>
      <c r="H417" s="37" t="s">
        <v>612</v>
      </c>
      <c r="I417" s="42" t="s">
        <v>643</v>
      </c>
    </row>
    <row r="418" spans="1:9" ht="18" customHeight="1" x14ac:dyDescent="0.2">
      <c r="A418" s="36" t="s">
        <v>1361</v>
      </c>
      <c r="B418" s="209" t="s">
        <v>644</v>
      </c>
      <c r="C418" s="210"/>
      <c r="D418" s="37" t="s">
        <v>926</v>
      </c>
      <c r="E418" s="37" t="s">
        <v>1072</v>
      </c>
      <c r="F418" s="37" t="s">
        <v>1093</v>
      </c>
      <c r="G418" s="37">
        <v>226</v>
      </c>
      <c r="H418" s="37" t="s">
        <v>163</v>
      </c>
      <c r="I418" s="42" t="s">
        <v>2048</v>
      </c>
    </row>
    <row r="419" spans="1:9" ht="18" customHeight="1" x14ac:dyDescent="0.2">
      <c r="A419" s="36" t="s">
        <v>1361</v>
      </c>
      <c r="B419" s="209" t="s">
        <v>645</v>
      </c>
      <c r="C419" s="210"/>
      <c r="D419" s="37" t="s">
        <v>926</v>
      </c>
      <c r="E419" s="37" t="s">
        <v>1072</v>
      </c>
      <c r="F419" s="37" t="s">
        <v>1093</v>
      </c>
      <c r="G419" s="37">
        <v>231</v>
      </c>
      <c r="H419" s="37" t="s">
        <v>615</v>
      </c>
      <c r="I419" s="42" t="s">
        <v>646</v>
      </c>
    </row>
    <row r="420" spans="1:9" ht="18" customHeight="1" x14ac:dyDescent="0.2">
      <c r="A420" s="36" t="s">
        <v>1361</v>
      </c>
      <c r="B420" s="209" t="s">
        <v>647</v>
      </c>
      <c r="C420" s="210"/>
      <c r="D420" s="37" t="s">
        <v>926</v>
      </c>
      <c r="E420" s="37" t="s">
        <v>1072</v>
      </c>
      <c r="F420" s="37" t="s">
        <v>1093</v>
      </c>
      <c r="G420" s="37">
        <v>231</v>
      </c>
      <c r="H420" s="37" t="s">
        <v>615</v>
      </c>
      <c r="I420" s="42" t="s">
        <v>648</v>
      </c>
    </row>
    <row r="421" spans="1:9" ht="18" customHeight="1" x14ac:dyDescent="0.2">
      <c r="A421" s="36" t="s">
        <v>1361</v>
      </c>
      <c r="B421" s="209" t="s">
        <v>649</v>
      </c>
      <c r="C421" s="210"/>
      <c r="D421" s="37" t="s">
        <v>926</v>
      </c>
      <c r="E421" s="37" t="s">
        <v>1072</v>
      </c>
      <c r="F421" s="37" t="s">
        <v>1093</v>
      </c>
      <c r="G421" s="37">
        <v>231</v>
      </c>
      <c r="H421" s="37" t="s">
        <v>615</v>
      </c>
      <c r="I421" s="42" t="s">
        <v>650</v>
      </c>
    </row>
    <row r="422" spans="1:9" ht="18" customHeight="1" x14ac:dyDescent="0.2">
      <c r="A422" s="36" t="s">
        <v>1361</v>
      </c>
      <c r="B422" s="209" t="s">
        <v>1271</v>
      </c>
      <c r="C422" s="210"/>
      <c r="D422" s="37" t="s">
        <v>953</v>
      </c>
      <c r="E422" s="37" t="s">
        <v>1072</v>
      </c>
      <c r="F422" s="37" t="s">
        <v>1094</v>
      </c>
      <c r="G422" s="37">
        <v>2</v>
      </c>
      <c r="H422" s="37" t="s">
        <v>72</v>
      </c>
      <c r="I422" s="42" t="s">
        <v>2049</v>
      </c>
    </row>
    <row r="423" spans="1:9" ht="18" customHeight="1" x14ac:dyDescent="0.2">
      <c r="A423" s="36" t="s">
        <v>1361</v>
      </c>
      <c r="B423" s="209" t="s">
        <v>1272</v>
      </c>
      <c r="C423" s="210"/>
      <c r="D423" s="37" t="s">
        <v>953</v>
      </c>
      <c r="E423" s="37" t="s">
        <v>1072</v>
      </c>
      <c r="F423" s="37" t="s">
        <v>1094</v>
      </c>
      <c r="G423" s="37">
        <v>9</v>
      </c>
      <c r="H423" s="37" t="s">
        <v>575</v>
      </c>
      <c r="I423" s="42" t="s">
        <v>1095</v>
      </c>
    </row>
    <row r="424" spans="1:9" ht="18" customHeight="1" x14ac:dyDescent="0.2">
      <c r="A424" s="36" t="s">
        <v>1361</v>
      </c>
      <c r="B424" s="209" t="s">
        <v>1273</v>
      </c>
      <c r="C424" s="210"/>
      <c r="D424" s="37" t="s">
        <v>953</v>
      </c>
      <c r="E424" s="37" t="s">
        <v>1072</v>
      </c>
      <c r="F424" s="37" t="s">
        <v>1094</v>
      </c>
      <c r="G424" s="37">
        <v>9</v>
      </c>
      <c r="H424" s="37" t="s">
        <v>575</v>
      </c>
      <c r="I424" s="42" t="s">
        <v>2050</v>
      </c>
    </row>
    <row r="425" spans="1:9" ht="18" customHeight="1" x14ac:dyDescent="0.2">
      <c r="A425" s="36" t="s">
        <v>1361</v>
      </c>
      <c r="B425" s="209" t="s">
        <v>1274</v>
      </c>
      <c r="C425" s="210"/>
      <c r="D425" s="37" t="s">
        <v>953</v>
      </c>
      <c r="E425" s="37" t="s">
        <v>1072</v>
      </c>
      <c r="F425" s="37" t="s">
        <v>1094</v>
      </c>
      <c r="G425" s="37">
        <v>15</v>
      </c>
      <c r="H425" s="37" t="s">
        <v>195</v>
      </c>
      <c r="I425" s="42" t="s">
        <v>2051</v>
      </c>
    </row>
    <row r="426" spans="1:9" ht="18" customHeight="1" x14ac:dyDescent="0.2">
      <c r="A426" s="36" t="s">
        <v>1361</v>
      </c>
      <c r="B426" s="209" t="s">
        <v>1275</v>
      </c>
      <c r="C426" s="210"/>
      <c r="D426" s="37" t="s">
        <v>953</v>
      </c>
      <c r="E426" s="37" t="s">
        <v>1072</v>
      </c>
      <c r="F426" s="37" t="s">
        <v>1094</v>
      </c>
      <c r="G426" s="37">
        <v>15</v>
      </c>
      <c r="H426" s="37" t="s">
        <v>195</v>
      </c>
      <c r="I426" s="42" t="s">
        <v>2052</v>
      </c>
    </row>
    <row r="427" spans="1:9" ht="18" customHeight="1" x14ac:dyDescent="0.2">
      <c r="A427" s="36" t="s">
        <v>1361</v>
      </c>
      <c r="B427" s="209" t="s">
        <v>1276</v>
      </c>
      <c r="C427" s="210"/>
      <c r="D427" s="37" t="s">
        <v>953</v>
      </c>
      <c r="E427" s="37" t="s">
        <v>1072</v>
      </c>
      <c r="F427" s="37" t="s">
        <v>1094</v>
      </c>
      <c r="G427" s="37">
        <v>15</v>
      </c>
      <c r="H427" s="37" t="s">
        <v>195</v>
      </c>
      <c r="I427" s="42" t="s">
        <v>2053</v>
      </c>
    </row>
    <row r="428" spans="1:9" ht="18" customHeight="1" x14ac:dyDescent="0.2">
      <c r="A428" s="36" t="s">
        <v>1361</v>
      </c>
      <c r="B428" s="209" t="s">
        <v>1277</v>
      </c>
      <c r="C428" s="210"/>
      <c r="D428" s="37" t="s">
        <v>953</v>
      </c>
      <c r="E428" s="37" t="s">
        <v>1072</v>
      </c>
      <c r="F428" s="37" t="s">
        <v>1094</v>
      </c>
      <c r="G428" s="37">
        <v>50</v>
      </c>
      <c r="H428" s="37" t="s">
        <v>67</v>
      </c>
      <c r="I428" s="42" t="s">
        <v>1096</v>
      </c>
    </row>
    <row r="429" spans="1:9" ht="18" customHeight="1" x14ac:dyDescent="0.2">
      <c r="A429" s="36" t="s">
        <v>1361</v>
      </c>
      <c r="B429" s="209" t="s">
        <v>1278</v>
      </c>
      <c r="C429" s="210"/>
      <c r="D429" s="37" t="s">
        <v>953</v>
      </c>
      <c r="E429" s="37" t="s">
        <v>1072</v>
      </c>
      <c r="F429" s="37" t="s">
        <v>1094</v>
      </c>
      <c r="G429" s="37">
        <v>61</v>
      </c>
      <c r="H429" s="37" t="s">
        <v>411</v>
      </c>
      <c r="I429" s="42" t="s">
        <v>1097</v>
      </c>
    </row>
    <row r="430" spans="1:9" ht="18" customHeight="1" x14ac:dyDescent="0.2">
      <c r="A430" s="36" t="s">
        <v>1361</v>
      </c>
      <c r="B430" s="209" t="s">
        <v>1279</v>
      </c>
      <c r="C430" s="210"/>
      <c r="D430" s="37" t="s">
        <v>953</v>
      </c>
      <c r="E430" s="37" t="s">
        <v>1072</v>
      </c>
      <c r="F430" s="37" t="s">
        <v>1094</v>
      </c>
      <c r="G430" s="37">
        <v>61</v>
      </c>
      <c r="H430" s="37" t="s">
        <v>411</v>
      </c>
      <c r="I430" s="42" t="s">
        <v>1098</v>
      </c>
    </row>
    <row r="431" spans="1:9" ht="18" customHeight="1" x14ac:dyDescent="0.2">
      <c r="A431" s="36" t="s">
        <v>1361</v>
      </c>
      <c r="B431" s="209" t="s">
        <v>1280</v>
      </c>
      <c r="C431" s="210"/>
      <c r="D431" s="37" t="s">
        <v>953</v>
      </c>
      <c r="E431" s="37" t="s">
        <v>1072</v>
      </c>
      <c r="F431" s="37" t="s">
        <v>1094</v>
      </c>
      <c r="G431" s="37">
        <v>104</v>
      </c>
      <c r="H431" s="37" t="s">
        <v>394</v>
      </c>
      <c r="I431" s="42" t="s">
        <v>1099</v>
      </c>
    </row>
    <row r="432" spans="1:9" ht="18" customHeight="1" x14ac:dyDescent="0.2">
      <c r="A432" s="36" t="s">
        <v>1361</v>
      </c>
      <c r="B432" s="209" t="s">
        <v>1281</v>
      </c>
      <c r="C432" s="210"/>
      <c r="D432" s="37" t="s">
        <v>953</v>
      </c>
      <c r="E432" s="37" t="s">
        <v>1072</v>
      </c>
      <c r="F432" s="37" t="s">
        <v>1094</v>
      </c>
      <c r="G432" s="37">
        <v>104</v>
      </c>
      <c r="H432" s="37" t="s">
        <v>394</v>
      </c>
      <c r="I432" s="42" t="s">
        <v>1100</v>
      </c>
    </row>
    <row r="433" spans="1:9" ht="30" customHeight="1" x14ac:dyDescent="0.2">
      <c r="A433" s="36" t="s">
        <v>1361</v>
      </c>
      <c r="B433" s="209" t="s">
        <v>1282</v>
      </c>
      <c r="C433" s="210"/>
      <c r="D433" s="37" t="s">
        <v>953</v>
      </c>
      <c r="E433" s="37" t="s">
        <v>1072</v>
      </c>
      <c r="F433" s="37" t="s">
        <v>1094</v>
      </c>
      <c r="G433" s="37">
        <v>104</v>
      </c>
      <c r="H433" s="37" t="s">
        <v>394</v>
      </c>
      <c r="I433" s="40" t="s">
        <v>1101</v>
      </c>
    </row>
    <row r="434" spans="1:9" ht="18" customHeight="1" x14ac:dyDescent="0.2">
      <c r="A434" s="36" t="s">
        <v>1361</v>
      </c>
      <c r="B434" s="209" t="s">
        <v>1283</v>
      </c>
      <c r="C434" s="210"/>
      <c r="D434" s="37" t="s">
        <v>953</v>
      </c>
      <c r="E434" s="37" t="s">
        <v>1072</v>
      </c>
      <c r="F434" s="37" t="s">
        <v>1094</v>
      </c>
      <c r="G434" s="37">
        <v>177</v>
      </c>
      <c r="H434" s="37" t="s">
        <v>605</v>
      </c>
      <c r="I434" s="42" t="s">
        <v>2054</v>
      </c>
    </row>
    <row r="435" spans="1:9" ht="18" customHeight="1" x14ac:dyDescent="0.2">
      <c r="A435" s="36" t="s">
        <v>1361</v>
      </c>
      <c r="B435" s="209" t="s">
        <v>1284</v>
      </c>
      <c r="C435" s="210"/>
      <c r="D435" s="37" t="s">
        <v>953</v>
      </c>
      <c r="E435" s="37" t="s">
        <v>1072</v>
      </c>
      <c r="F435" s="37" t="s">
        <v>1094</v>
      </c>
      <c r="G435" s="37">
        <v>212</v>
      </c>
      <c r="H435" s="37" t="s">
        <v>612</v>
      </c>
      <c r="I435" s="42" t="s">
        <v>2055</v>
      </c>
    </row>
    <row r="436" spans="1:9" ht="18" customHeight="1" x14ac:dyDescent="0.2">
      <c r="A436" s="36" t="s">
        <v>1361</v>
      </c>
      <c r="B436" s="209" t="s">
        <v>1285</v>
      </c>
      <c r="C436" s="210"/>
      <c r="D436" s="37" t="s">
        <v>953</v>
      </c>
      <c r="E436" s="37" t="s">
        <v>1072</v>
      </c>
      <c r="F436" s="37" t="s">
        <v>1094</v>
      </c>
      <c r="G436" s="37">
        <v>231</v>
      </c>
      <c r="H436" s="37" t="s">
        <v>615</v>
      </c>
      <c r="I436" s="42" t="s">
        <v>1102</v>
      </c>
    </row>
    <row r="437" spans="1:9" ht="18" customHeight="1" x14ac:dyDescent="0.2">
      <c r="A437" s="36" t="s">
        <v>1361</v>
      </c>
      <c r="B437" s="209" t="s">
        <v>1286</v>
      </c>
      <c r="C437" s="210"/>
      <c r="D437" s="37" t="s">
        <v>953</v>
      </c>
      <c r="E437" s="37" t="s">
        <v>1072</v>
      </c>
      <c r="F437" s="37" t="s">
        <v>1094</v>
      </c>
      <c r="G437" s="37">
        <v>231</v>
      </c>
      <c r="H437" s="37" t="s">
        <v>615</v>
      </c>
      <c r="I437" s="42" t="s">
        <v>1103</v>
      </c>
    </row>
    <row r="438" spans="1:9" ht="18" customHeight="1" x14ac:dyDescent="0.2">
      <c r="A438" s="36" t="s">
        <v>1361</v>
      </c>
      <c r="B438" s="209" t="s">
        <v>1287</v>
      </c>
      <c r="C438" s="210"/>
      <c r="D438" s="37" t="s">
        <v>953</v>
      </c>
      <c r="E438" s="37" t="s">
        <v>1072</v>
      </c>
      <c r="F438" s="37" t="s">
        <v>1094</v>
      </c>
      <c r="G438" s="37">
        <v>231</v>
      </c>
      <c r="H438" s="37" t="s">
        <v>615</v>
      </c>
      <c r="I438" s="42" t="s">
        <v>1104</v>
      </c>
    </row>
    <row r="439" spans="1:9" ht="18" customHeight="1" x14ac:dyDescent="0.2">
      <c r="A439" s="36" t="s">
        <v>1361</v>
      </c>
      <c r="B439" s="209" t="s">
        <v>1919</v>
      </c>
      <c r="C439" s="210"/>
      <c r="D439" s="37" t="s">
        <v>1976</v>
      </c>
      <c r="E439" s="37" t="s">
        <v>1072</v>
      </c>
      <c r="F439" s="37" t="s">
        <v>1982</v>
      </c>
      <c r="G439" s="37">
        <v>2</v>
      </c>
      <c r="H439" s="37" t="s">
        <v>72</v>
      </c>
      <c r="I439" s="42" t="s">
        <v>2056</v>
      </c>
    </row>
    <row r="440" spans="1:9" ht="18" customHeight="1" x14ac:dyDescent="0.2">
      <c r="A440" s="36" t="s">
        <v>1361</v>
      </c>
      <c r="B440" s="209" t="s">
        <v>1920</v>
      </c>
      <c r="C440" s="210"/>
      <c r="D440" s="37" t="s">
        <v>1976</v>
      </c>
      <c r="E440" s="37" t="s">
        <v>1072</v>
      </c>
      <c r="F440" s="37" t="s">
        <v>1982</v>
      </c>
      <c r="G440" s="37">
        <v>9</v>
      </c>
      <c r="H440" s="37" t="s">
        <v>575</v>
      </c>
      <c r="I440" s="42" t="s">
        <v>2057</v>
      </c>
    </row>
    <row r="441" spans="1:9" ht="18" customHeight="1" x14ac:dyDescent="0.2">
      <c r="A441" s="36" t="s">
        <v>1361</v>
      </c>
      <c r="B441" s="209" t="s">
        <v>1921</v>
      </c>
      <c r="C441" s="210"/>
      <c r="D441" s="37" t="s">
        <v>1976</v>
      </c>
      <c r="E441" s="37" t="s">
        <v>1072</v>
      </c>
      <c r="F441" s="37" t="s">
        <v>1982</v>
      </c>
      <c r="G441" s="37">
        <v>15</v>
      </c>
      <c r="H441" s="37" t="s">
        <v>195</v>
      </c>
      <c r="I441" s="42" t="s">
        <v>2058</v>
      </c>
    </row>
    <row r="442" spans="1:9" ht="18" customHeight="1" x14ac:dyDescent="0.2">
      <c r="A442" s="36" t="s">
        <v>1361</v>
      </c>
      <c r="B442" s="209" t="s">
        <v>1922</v>
      </c>
      <c r="C442" s="210"/>
      <c r="D442" s="37" t="s">
        <v>1976</v>
      </c>
      <c r="E442" s="37" t="s">
        <v>1072</v>
      </c>
      <c r="F442" s="37" t="s">
        <v>1982</v>
      </c>
      <c r="G442" s="37">
        <v>15</v>
      </c>
      <c r="H442" s="37" t="s">
        <v>195</v>
      </c>
      <c r="I442" s="42" t="s">
        <v>2059</v>
      </c>
    </row>
    <row r="443" spans="1:9" ht="18" customHeight="1" x14ac:dyDescent="0.2">
      <c r="A443" s="36" t="s">
        <v>1361</v>
      </c>
      <c r="B443" s="209" t="s">
        <v>1923</v>
      </c>
      <c r="C443" s="210"/>
      <c r="D443" s="37" t="s">
        <v>1976</v>
      </c>
      <c r="E443" s="37" t="s">
        <v>1072</v>
      </c>
      <c r="F443" s="37" t="s">
        <v>1982</v>
      </c>
      <c r="G443" s="37">
        <v>50</v>
      </c>
      <c r="H443" s="37" t="s">
        <v>67</v>
      </c>
      <c r="I443" s="42" t="s">
        <v>2060</v>
      </c>
    </row>
    <row r="444" spans="1:9" ht="18" customHeight="1" x14ac:dyDescent="0.2">
      <c r="A444" s="36" t="s">
        <v>1361</v>
      </c>
      <c r="B444" s="209" t="s">
        <v>1924</v>
      </c>
      <c r="C444" s="210"/>
      <c r="D444" s="37" t="s">
        <v>1976</v>
      </c>
      <c r="E444" s="37" t="s">
        <v>1072</v>
      </c>
      <c r="F444" s="37" t="s">
        <v>1982</v>
      </c>
      <c r="G444" s="37">
        <v>61</v>
      </c>
      <c r="H444" s="37" t="s">
        <v>411</v>
      </c>
      <c r="I444" s="42" t="s">
        <v>2061</v>
      </c>
    </row>
    <row r="445" spans="1:9" ht="18" customHeight="1" x14ac:dyDescent="0.2">
      <c r="A445" s="36" t="s">
        <v>1361</v>
      </c>
      <c r="B445" s="209" t="s">
        <v>1925</v>
      </c>
      <c r="C445" s="210"/>
      <c r="D445" s="37" t="s">
        <v>1976</v>
      </c>
      <c r="E445" s="37" t="s">
        <v>1072</v>
      </c>
      <c r="F445" s="37" t="s">
        <v>1982</v>
      </c>
      <c r="G445" s="37">
        <v>104</v>
      </c>
      <c r="H445" s="37" t="s">
        <v>394</v>
      </c>
      <c r="I445" s="42" t="s">
        <v>2062</v>
      </c>
    </row>
    <row r="446" spans="1:9" ht="18" customHeight="1" x14ac:dyDescent="0.2">
      <c r="A446" s="36" t="s">
        <v>1361</v>
      </c>
      <c r="B446" s="209" t="s">
        <v>1926</v>
      </c>
      <c r="C446" s="210"/>
      <c r="D446" s="37" t="s">
        <v>1976</v>
      </c>
      <c r="E446" s="37" t="s">
        <v>1072</v>
      </c>
      <c r="F446" s="37" t="s">
        <v>1982</v>
      </c>
      <c r="G446" s="37">
        <v>104</v>
      </c>
      <c r="H446" s="37" t="s">
        <v>394</v>
      </c>
      <c r="I446" s="42" t="s">
        <v>2063</v>
      </c>
    </row>
    <row r="447" spans="1:9" ht="18" customHeight="1" x14ac:dyDescent="0.2">
      <c r="A447" s="36" t="s">
        <v>1361</v>
      </c>
      <c r="B447" s="209" t="s">
        <v>1927</v>
      </c>
      <c r="C447" s="210"/>
      <c r="D447" s="37" t="s">
        <v>1976</v>
      </c>
      <c r="E447" s="37" t="s">
        <v>1072</v>
      </c>
      <c r="F447" s="37" t="s">
        <v>1982</v>
      </c>
      <c r="G447" s="37">
        <v>177</v>
      </c>
      <c r="H447" s="37" t="s">
        <v>605</v>
      </c>
      <c r="I447" s="42" t="s">
        <v>2064</v>
      </c>
    </row>
    <row r="448" spans="1:9" ht="18" customHeight="1" x14ac:dyDescent="0.2">
      <c r="A448" s="36" t="s">
        <v>1361</v>
      </c>
      <c r="B448" s="209" t="s">
        <v>1928</v>
      </c>
      <c r="C448" s="210"/>
      <c r="D448" s="37" t="s">
        <v>1976</v>
      </c>
      <c r="E448" s="37" t="s">
        <v>1072</v>
      </c>
      <c r="F448" s="37" t="s">
        <v>1982</v>
      </c>
      <c r="G448" s="37">
        <v>212</v>
      </c>
      <c r="H448" s="37" t="s">
        <v>612</v>
      </c>
      <c r="I448" s="42" t="s">
        <v>2065</v>
      </c>
    </row>
    <row r="449" spans="1:9" ht="18" customHeight="1" x14ac:dyDescent="0.2">
      <c r="A449" s="36" t="s">
        <v>1361</v>
      </c>
      <c r="B449" s="209" t="s">
        <v>1929</v>
      </c>
      <c r="C449" s="210"/>
      <c r="D449" s="37" t="s">
        <v>1976</v>
      </c>
      <c r="E449" s="37" t="s">
        <v>1072</v>
      </c>
      <c r="F449" s="37" t="s">
        <v>1982</v>
      </c>
      <c r="G449" s="37">
        <v>231</v>
      </c>
      <c r="H449" s="37" t="s">
        <v>615</v>
      </c>
      <c r="I449" s="42" t="s">
        <v>2066</v>
      </c>
    </row>
    <row r="450" spans="1:9" ht="18" customHeight="1" x14ac:dyDescent="0.2">
      <c r="A450" s="36" t="s">
        <v>1361</v>
      </c>
      <c r="B450" s="209" t="s">
        <v>1930</v>
      </c>
      <c r="C450" s="210"/>
      <c r="D450" s="37" t="s">
        <v>1976</v>
      </c>
      <c r="E450" s="37" t="s">
        <v>1072</v>
      </c>
      <c r="F450" s="37" t="s">
        <v>1982</v>
      </c>
      <c r="G450" s="37">
        <v>231</v>
      </c>
      <c r="H450" s="37" t="s">
        <v>615</v>
      </c>
      <c r="I450" s="42" t="s">
        <v>2067</v>
      </c>
    </row>
    <row r="451" spans="1:9" ht="18" customHeight="1" x14ac:dyDescent="0.2">
      <c r="A451" s="36" t="s">
        <v>1361</v>
      </c>
      <c r="B451" s="209" t="s">
        <v>1931</v>
      </c>
      <c r="C451" s="210"/>
      <c r="D451" s="37" t="s">
        <v>1976</v>
      </c>
      <c r="E451" s="37" t="s">
        <v>1072</v>
      </c>
      <c r="F451" s="37" t="s">
        <v>1982</v>
      </c>
      <c r="G451" s="37">
        <v>231</v>
      </c>
      <c r="H451" s="37" t="s">
        <v>615</v>
      </c>
      <c r="I451" s="42" t="s">
        <v>2068</v>
      </c>
    </row>
    <row r="452" spans="1:9" ht="18" customHeight="1" x14ac:dyDescent="0.2">
      <c r="A452" s="36" t="s">
        <v>1361</v>
      </c>
      <c r="B452" s="209" t="s">
        <v>651</v>
      </c>
      <c r="C452" s="210"/>
      <c r="D452" s="37" t="s">
        <v>926</v>
      </c>
      <c r="E452" s="37" t="s">
        <v>1105</v>
      </c>
      <c r="F452" s="37" t="s">
        <v>1106</v>
      </c>
      <c r="G452" s="37">
        <v>2</v>
      </c>
      <c r="H452" s="37" t="s">
        <v>72</v>
      </c>
      <c r="I452" s="42" t="s">
        <v>18</v>
      </c>
    </row>
    <row r="453" spans="1:9" ht="18" customHeight="1" x14ac:dyDescent="0.2">
      <c r="A453" s="36" t="s">
        <v>1361</v>
      </c>
      <c r="B453" s="209" t="s">
        <v>652</v>
      </c>
      <c r="C453" s="210"/>
      <c r="D453" s="37" t="s">
        <v>926</v>
      </c>
      <c r="E453" s="37" t="s">
        <v>1105</v>
      </c>
      <c r="F453" s="37" t="s">
        <v>1106</v>
      </c>
      <c r="G453" s="37">
        <v>6</v>
      </c>
      <c r="H453" s="37" t="s">
        <v>565</v>
      </c>
      <c r="I453" s="42" t="s">
        <v>653</v>
      </c>
    </row>
    <row r="454" spans="1:9" ht="18" customHeight="1" x14ac:dyDescent="0.2">
      <c r="A454" s="36" t="s">
        <v>1361</v>
      </c>
      <c r="B454" s="209" t="s">
        <v>654</v>
      </c>
      <c r="C454" s="210"/>
      <c r="D454" s="37" t="s">
        <v>926</v>
      </c>
      <c r="E454" s="37" t="s">
        <v>1105</v>
      </c>
      <c r="F454" s="37" t="s">
        <v>1106</v>
      </c>
      <c r="G454" s="37">
        <v>6</v>
      </c>
      <c r="H454" s="37" t="s">
        <v>565</v>
      </c>
      <c r="I454" s="42" t="s">
        <v>655</v>
      </c>
    </row>
    <row r="455" spans="1:9" ht="18" customHeight="1" x14ac:dyDescent="0.2">
      <c r="A455" s="36" t="s">
        <v>1361</v>
      </c>
      <c r="B455" s="209" t="s">
        <v>656</v>
      </c>
      <c r="C455" s="210"/>
      <c r="D455" s="37" t="s">
        <v>926</v>
      </c>
      <c r="E455" s="37" t="s">
        <v>1105</v>
      </c>
      <c r="F455" s="37" t="s">
        <v>1106</v>
      </c>
      <c r="G455" s="37">
        <v>6</v>
      </c>
      <c r="H455" s="37" t="s">
        <v>565</v>
      </c>
      <c r="I455" s="42" t="s">
        <v>657</v>
      </c>
    </row>
    <row r="456" spans="1:9" ht="18" customHeight="1" x14ac:dyDescent="0.2">
      <c r="A456" s="36" t="s">
        <v>1361</v>
      </c>
      <c r="B456" s="209" t="s">
        <v>658</v>
      </c>
      <c r="C456" s="210"/>
      <c r="D456" s="37" t="s">
        <v>926</v>
      </c>
      <c r="E456" s="37" t="s">
        <v>1105</v>
      </c>
      <c r="F456" s="37" t="s">
        <v>1106</v>
      </c>
      <c r="G456" s="37">
        <v>7</v>
      </c>
      <c r="H456" s="37" t="s">
        <v>384</v>
      </c>
      <c r="I456" s="42" t="s">
        <v>659</v>
      </c>
    </row>
    <row r="457" spans="1:9" ht="18" customHeight="1" x14ac:dyDescent="0.2">
      <c r="A457" s="36" t="s">
        <v>1361</v>
      </c>
      <c r="B457" s="209" t="s">
        <v>660</v>
      </c>
      <c r="C457" s="210"/>
      <c r="D457" s="37" t="s">
        <v>926</v>
      </c>
      <c r="E457" s="37" t="s">
        <v>1105</v>
      </c>
      <c r="F457" s="37" t="s">
        <v>1106</v>
      </c>
      <c r="G457" s="37">
        <v>7</v>
      </c>
      <c r="H457" s="37" t="s">
        <v>384</v>
      </c>
      <c r="I457" s="42" t="s">
        <v>661</v>
      </c>
    </row>
    <row r="458" spans="1:9" ht="18" customHeight="1" x14ac:dyDescent="0.2">
      <c r="A458" s="36" t="s">
        <v>1361</v>
      </c>
      <c r="B458" s="209" t="s">
        <v>662</v>
      </c>
      <c r="C458" s="210"/>
      <c r="D458" s="37" t="s">
        <v>926</v>
      </c>
      <c r="E458" s="37" t="s">
        <v>1105</v>
      </c>
      <c r="F458" s="37" t="s">
        <v>1106</v>
      </c>
      <c r="G458" s="37">
        <v>7</v>
      </c>
      <c r="H458" s="37" t="s">
        <v>384</v>
      </c>
      <c r="I458" s="42" t="s">
        <v>663</v>
      </c>
    </row>
    <row r="459" spans="1:9" ht="18" customHeight="1" x14ac:dyDescent="0.2">
      <c r="A459" s="36" t="s">
        <v>1361</v>
      </c>
      <c r="B459" s="209" t="s">
        <v>664</v>
      </c>
      <c r="C459" s="210"/>
      <c r="D459" s="37" t="s">
        <v>926</v>
      </c>
      <c r="E459" s="37" t="s">
        <v>1105</v>
      </c>
      <c r="F459" s="37" t="s">
        <v>1106</v>
      </c>
      <c r="G459" s="37">
        <v>9</v>
      </c>
      <c r="H459" s="37" t="s">
        <v>575</v>
      </c>
      <c r="I459" s="42" t="s">
        <v>166</v>
      </c>
    </row>
    <row r="460" spans="1:9" ht="18" customHeight="1" x14ac:dyDescent="0.2">
      <c r="A460" s="36" t="s">
        <v>1361</v>
      </c>
      <c r="B460" s="209" t="s">
        <v>665</v>
      </c>
      <c r="C460" s="210"/>
      <c r="D460" s="37" t="s">
        <v>926</v>
      </c>
      <c r="E460" s="37" t="s">
        <v>1105</v>
      </c>
      <c r="F460" s="37" t="s">
        <v>1106</v>
      </c>
      <c r="G460" s="37">
        <v>50</v>
      </c>
      <c r="H460" s="37" t="s">
        <v>67</v>
      </c>
      <c r="I460" s="42" t="s">
        <v>2069</v>
      </c>
    </row>
    <row r="461" spans="1:9" ht="18" customHeight="1" x14ac:dyDescent="0.2">
      <c r="A461" s="36" t="s">
        <v>1361</v>
      </c>
      <c r="B461" s="209" t="s">
        <v>666</v>
      </c>
      <c r="C461" s="210"/>
      <c r="D461" s="37" t="s">
        <v>926</v>
      </c>
      <c r="E461" s="37" t="s">
        <v>1105</v>
      </c>
      <c r="F461" s="37" t="s">
        <v>1106</v>
      </c>
      <c r="G461" s="37">
        <v>183</v>
      </c>
      <c r="H461" s="37" t="s">
        <v>6</v>
      </c>
      <c r="I461" s="42" t="s">
        <v>667</v>
      </c>
    </row>
    <row r="462" spans="1:9" ht="18" customHeight="1" x14ac:dyDescent="0.2">
      <c r="A462" s="36" t="s">
        <v>1361</v>
      </c>
      <c r="B462" s="209" t="s">
        <v>668</v>
      </c>
      <c r="C462" s="210"/>
      <c r="D462" s="37" t="s">
        <v>926</v>
      </c>
      <c r="E462" s="37" t="s">
        <v>1105</v>
      </c>
      <c r="F462" s="37" t="s">
        <v>672</v>
      </c>
      <c r="G462" s="37">
        <v>2</v>
      </c>
      <c r="H462" s="37" t="s">
        <v>72</v>
      </c>
      <c r="I462" s="42" t="s">
        <v>167</v>
      </c>
    </row>
    <row r="463" spans="1:9" ht="18" customHeight="1" x14ac:dyDescent="0.2">
      <c r="A463" s="36" t="s">
        <v>1361</v>
      </c>
      <c r="B463" s="209" t="s">
        <v>669</v>
      </c>
      <c r="C463" s="210"/>
      <c r="D463" s="37" t="s">
        <v>926</v>
      </c>
      <c r="E463" s="37" t="s">
        <v>1105</v>
      </c>
      <c r="F463" s="37" t="s">
        <v>672</v>
      </c>
      <c r="G463" s="37">
        <v>6</v>
      </c>
      <c r="H463" s="37" t="s">
        <v>565</v>
      </c>
      <c r="I463" s="42" t="s">
        <v>670</v>
      </c>
    </row>
    <row r="464" spans="1:9" ht="18" customHeight="1" x14ac:dyDescent="0.2">
      <c r="A464" s="36" t="s">
        <v>1361</v>
      </c>
      <c r="B464" s="209" t="s">
        <v>671</v>
      </c>
      <c r="C464" s="210"/>
      <c r="D464" s="37" t="s">
        <v>926</v>
      </c>
      <c r="E464" s="37" t="s">
        <v>1105</v>
      </c>
      <c r="F464" s="37" t="s">
        <v>672</v>
      </c>
      <c r="G464" s="37">
        <v>7</v>
      </c>
      <c r="H464" s="37" t="s">
        <v>384</v>
      </c>
      <c r="I464" s="42" t="s">
        <v>672</v>
      </c>
    </row>
    <row r="465" spans="1:9" ht="30" customHeight="1" x14ac:dyDescent="0.2">
      <c r="A465" s="36" t="s">
        <v>1361</v>
      </c>
      <c r="B465" s="209" t="s">
        <v>673</v>
      </c>
      <c r="C465" s="210"/>
      <c r="D465" s="37" t="s">
        <v>926</v>
      </c>
      <c r="E465" s="37" t="s">
        <v>1105</v>
      </c>
      <c r="F465" s="37" t="s">
        <v>672</v>
      </c>
      <c r="G465" s="37">
        <v>9</v>
      </c>
      <c r="H465" s="37" t="s">
        <v>575</v>
      </c>
      <c r="I465" s="40" t="s">
        <v>674</v>
      </c>
    </row>
    <row r="466" spans="1:9" ht="30" customHeight="1" x14ac:dyDescent="0.2">
      <c r="A466" s="36" t="s">
        <v>1361</v>
      </c>
      <c r="B466" s="209" t="s">
        <v>675</v>
      </c>
      <c r="C466" s="210"/>
      <c r="D466" s="37" t="s">
        <v>926</v>
      </c>
      <c r="E466" s="37" t="s">
        <v>1105</v>
      </c>
      <c r="F466" s="37" t="s">
        <v>672</v>
      </c>
      <c r="G466" s="37">
        <v>50</v>
      </c>
      <c r="H466" s="37" t="s">
        <v>67</v>
      </c>
      <c r="I466" s="40" t="s">
        <v>676</v>
      </c>
    </row>
    <row r="467" spans="1:9" ht="18" customHeight="1" x14ac:dyDescent="0.2">
      <c r="A467" s="36" t="s">
        <v>1361</v>
      </c>
      <c r="B467" s="209" t="s">
        <v>677</v>
      </c>
      <c r="C467" s="210"/>
      <c r="D467" s="37" t="s">
        <v>926</v>
      </c>
      <c r="E467" s="37" t="s">
        <v>1105</v>
      </c>
      <c r="F467" s="37" t="s">
        <v>672</v>
      </c>
      <c r="G467" s="37">
        <v>183</v>
      </c>
      <c r="H467" s="37" t="s">
        <v>6</v>
      </c>
      <c r="I467" s="42" t="s">
        <v>678</v>
      </c>
    </row>
    <row r="468" spans="1:9" ht="18" customHeight="1" x14ac:dyDescent="0.2">
      <c r="A468" s="36" t="s">
        <v>1361</v>
      </c>
      <c r="B468" s="209" t="s">
        <v>679</v>
      </c>
      <c r="C468" s="210"/>
      <c r="D468" s="37" t="s">
        <v>926</v>
      </c>
      <c r="E468" s="37" t="s">
        <v>1107</v>
      </c>
      <c r="F468" s="37" t="s">
        <v>699</v>
      </c>
      <c r="G468" s="37">
        <v>2</v>
      </c>
      <c r="H468" s="37" t="s">
        <v>72</v>
      </c>
      <c r="I468" s="42" t="s">
        <v>680</v>
      </c>
    </row>
    <row r="469" spans="1:9" ht="30" customHeight="1" x14ac:dyDescent="0.2">
      <c r="A469" s="36" t="s">
        <v>1361</v>
      </c>
      <c r="B469" s="209" t="s">
        <v>681</v>
      </c>
      <c r="C469" s="210"/>
      <c r="D469" s="37" t="s">
        <v>926</v>
      </c>
      <c r="E469" s="37" t="s">
        <v>1107</v>
      </c>
      <c r="F469" s="37" t="s">
        <v>699</v>
      </c>
      <c r="G469" s="37">
        <v>2</v>
      </c>
      <c r="H469" s="37" t="s">
        <v>72</v>
      </c>
      <c r="I469" s="40" t="s">
        <v>682</v>
      </c>
    </row>
    <row r="470" spans="1:9" ht="18" customHeight="1" x14ac:dyDescent="0.2">
      <c r="A470" s="36" t="s">
        <v>1361</v>
      </c>
      <c r="B470" s="209" t="s">
        <v>683</v>
      </c>
      <c r="C470" s="210"/>
      <c r="D470" s="37" t="s">
        <v>926</v>
      </c>
      <c r="E470" s="37" t="s">
        <v>1107</v>
      </c>
      <c r="F470" s="37" t="s">
        <v>699</v>
      </c>
      <c r="G470" s="37">
        <v>7</v>
      </c>
      <c r="H470" s="37" t="s">
        <v>384</v>
      </c>
      <c r="I470" s="42" t="s">
        <v>684</v>
      </c>
    </row>
    <row r="471" spans="1:9" ht="30" customHeight="1" x14ac:dyDescent="0.2">
      <c r="A471" s="36" t="s">
        <v>1361</v>
      </c>
      <c r="B471" s="209" t="s">
        <v>685</v>
      </c>
      <c r="C471" s="210"/>
      <c r="D471" s="37" t="s">
        <v>926</v>
      </c>
      <c r="E471" s="37" t="s">
        <v>1107</v>
      </c>
      <c r="F471" s="37" t="s">
        <v>699</v>
      </c>
      <c r="G471" s="37">
        <v>7</v>
      </c>
      <c r="H471" s="37" t="s">
        <v>384</v>
      </c>
      <c r="I471" s="40" t="s">
        <v>686</v>
      </c>
    </row>
    <row r="472" spans="1:9" ht="18" customHeight="1" x14ac:dyDescent="0.2">
      <c r="A472" s="36" t="s">
        <v>1361</v>
      </c>
      <c r="B472" s="209" t="s">
        <v>687</v>
      </c>
      <c r="C472" s="210"/>
      <c r="D472" s="37" t="s">
        <v>926</v>
      </c>
      <c r="E472" s="37" t="s">
        <v>1107</v>
      </c>
      <c r="F472" s="37" t="s">
        <v>699</v>
      </c>
      <c r="G472" s="37">
        <v>7</v>
      </c>
      <c r="H472" s="37" t="s">
        <v>384</v>
      </c>
      <c r="I472" s="42" t="s">
        <v>688</v>
      </c>
    </row>
    <row r="473" spans="1:9" ht="30" customHeight="1" x14ac:dyDescent="0.2">
      <c r="A473" s="36" t="s">
        <v>1361</v>
      </c>
      <c r="B473" s="209" t="s">
        <v>689</v>
      </c>
      <c r="C473" s="210"/>
      <c r="D473" s="37" t="s">
        <v>926</v>
      </c>
      <c r="E473" s="37" t="s">
        <v>1107</v>
      </c>
      <c r="F473" s="37" t="s">
        <v>699</v>
      </c>
      <c r="G473" s="37">
        <v>7</v>
      </c>
      <c r="H473" s="37" t="s">
        <v>384</v>
      </c>
      <c r="I473" s="40" t="s">
        <v>690</v>
      </c>
    </row>
    <row r="474" spans="1:9" ht="18" customHeight="1" x14ac:dyDescent="0.2">
      <c r="A474" s="36" t="s">
        <v>1361</v>
      </c>
      <c r="B474" s="209" t="s">
        <v>691</v>
      </c>
      <c r="C474" s="210"/>
      <c r="D474" s="37" t="s">
        <v>926</v>
      </c>
      <c r="E474" s="37" t="s">
        <v>1107</v>
      </c>
      <c r="F474" s="37" t="s">
        <v>699</v>
      </c>
      <c r="G474" s="37">
        <v>9</v>
      </c>
      <c r="H474" s="37" t="s">
        <v>575</v>
      </c>
      <c r="I474" s="42" t="s">
        <v>692</v>
      </c>
    </row>
    <row r="475" spans="1:9" ht="30" customHeight="1" x14ac:dyDescent="0.2">
      <c r="A475" s="36" t="s">
        <v>1361</v>
      </c>
      <c r="B475" s="209" t="s">
        <v>693</v>
      </c>
      <c r="C475" s="210"/>
      <c r="D475" s="37" t="s">
        <v>926</v>
      </c>
      <c r="E475" s="37" t="s">
        <v>1107</v>
      </c>
      <c r="F475" s="37" t="s">
        <v>699</v>
      </c>
      <c r="G475" s="37">
        <v>104</v>
      </c>
      <c r="H475" s="37" t="s">
        <v>394</v>
      </c>
      <c r="I475" s="40" t="s">
        <v>694</v>
      </c>
    </row>
    <row r="476" spans="1:9" ht="18" customHeight="1" x14ac:dyDescent="0.2">
      <c r="A476" s="36" t="s">
        <v>1361</v>
      </c>
      <c r="B476" s="209" t="s">
        <v>695</v>
      </c>
      <c r="C476" s="210"/>
      <c r="D476" s="37" t="s">
        <v>926</v>
      </c>
      <c r="E476" s="37" t="s">
        <v>1107</v>
      </c>
      <c r="F476" s="37" t="s">
        <v>699</v>
      </c>
      <c r="G476" s="37">
        <v>104</v>
      </c>
      <c r="H476" s="37" t="s">
        <v>394</v>
      </c>
      <c r="I476" s="42" t="s">
        <v>696</v>
      </c>
    </row>
    <row r="477" spans="1:9" ht="18" customHeight="1" x14ac:dyDescent="0.2">
      <c r="A477" s="36" t="s">
        <v>1361</v>
      </c>
      <c r="B477" s="209" t="s">
        <v>697</v>
      </c>
      <c r="C477" s="210"/>
      <c r="D477" s="37" t="s">
        <v>926</v>
      </c>
      <c r="E477" s="37" t="s">
        <v>1107</v>
      </c>
      <c r="F477" s="37" t="s">
        <v>699</v>
      </c>
      <c r="G477" s="37">
        <v>116</v>
      </c>
      <c r="H477" s="37" t="s">
        <v>698</v>
      </c>
      <c r="I477" s="42" t="s">
        <v>699</v>
      </c>
    </row>
    <row r="478" spans="1:9" ht="30" customHeight="1" x14ac:dyDescent="0.2">
      <c r="A478" s="36" t="s">
        <v>1361</v>
      </c>
      <c r="B478" s="209" t="s">
        <v>700</v>
      </c>
      <c r="C478" s="210"/>
      <c r="D478" s="37" t="s">
        <v>926</v>
      </c>
      <c r="E478" s="37" t="s">
        <v>1107</v>
      </c>
      <c r="F478" s="37" t="s">
        <v>699</v>
      </c>
      <c r="G478" s="37">
        <v>116</v>
      </c>
      <c r="H478" s="37" t="s">
        <v>698</v>
      </c>
      <c r="I478" s="40" t="s">
        <v>2070</v>
      </c>
    </row>
    <row r="479" spans="1:9" ht="30" customHeight="1" x14ac:dyDescent="0.2">
      <c r="A479" s="36" t="s">
        <v>1361</v>
      </c>
      <c r="B479" s="209" t="s">
        <v>701</v>
      </c>
      <c r="C479" s="210"/>
      <c r="D479" s="37" t="s">
        <v>926</v>
      </c>
      <c r="E479" s="37" t="s">
        <v>1107</v>
      </c>
      <c r="F479" s="37" t="s">
        <v>699</v>
      </c>
      <c r="G479" s="37">
        <v>183</v>
      </c>
      <c r="H479" s="37" t="s">
        <v>6</v>
      </c>
      <c r="I479" s="40" t="s">
        <v>694</v>
      </c>
    </row>
    <row r="480" spans="1:9" ht="18" customHeight="1" x14ac:dyDescent="0.2">
      <c r="A480" s="36" t="s">
        <v>1361</v>
      </c>
      <c r="B480" s="209" t="s">
        <v>1288</v>
      </c>
      <c r="C480" s="210"/>
      <c r="D480" s="37" t="s">
        <v>953</v>
      </c>
      <c r="E480" s="37" t="s">
        <v>1107</v>
      </c>
      <c r="F480" s="37" t="s">
        <v>1108</v>
      </c>
      <c r="G480" s="37">
        <v>2</v>
      </c>
      <c r="H480" s="37" t="s">
        <v>72</v>
      </c>
      <c r="I480" s="42" t="s">
        <v>1108</v>
      </c>
    </row>
    <row r="481" spans="1:9" ht="18" customHeight="1" x14ac:dyDescent="0.2">
      <c r="A481" s="36" t="s">
        <v>1361</v>
      </c>
      <c r="B481" s="209" t="s">
        <v>1289</v>
      </c>
      <c r="C481" s="210"/>
      <c r="D481" s="37" t="s">
        <v>953</v>
      </c>
      <c r="E481" s="37" t="s">
        <v>1107</v>
      </c>
      <c r="F481" s="37" t="s">
        <v>1108</v>
      </c>
      <c r="G481" s="37">
        <v>7</v>
      </c>
      <c r="H481" s="37" t="s">
        <v>384</v>
      </c>
      <c r="I481" s="42" t="s">
        <v>1108</v>
      </c>
    </row>
    <row r="482" spans="1:9" ht="18" customHeight="1" x14ac:dyDescent="0.2">
      <c r="A482" s="36" t="s">
        <v>1361</v>
      </c>
      <c r="B482" s="209" t="s">
        <v>1290</v>
      </c>
      <c r="C482" s="210"/>
      <c r="D482" s="37" t="s">
        <v>953</v>
      </c>
      <c r="E482" s="37" t="s">
        <v>1107</v>
      </c>
      <c r="F482" s="37" t="s">
        <v>1108</v>
      </c>
      <c r="G482" s="37">
        <v>116</v>
      </c>
      <c r="H482" s="37" t="s">
        <v>698</v>
      </c>
      <c r="I482" s="42" t="s">
        <v>1108</v>
      </c>
    </row>
    <row r="483" spans="1:9" ht="18" customHeight="1" x14ac:dyDescent="0.2">
      <c r="A483" s="36" t="s">
        <v>1361</v>
      </c>
      <c r="B483" s="209" t="s">
        <v>702</v>
      </c>
      <c r="C483" s="210"/>
      <c r="D483" s="37" t="s">
        <v>926</v>
      </c>
      <c r="E483" s="37" t="s">
        <v>2157</v>
      </c>
      <c r="F483" s="37" t="s">
        <v>2158</v>
      </c>
      <c r="G483" s="37">
        <v>61</v>
      </c>
      <c r="H483" s="37" t="s">
        <v>411</v>
      </c>
      <c r="I483" s="42" t="s">
        <v>1109</v>
      </c>
    </row>
    <row r="484" spans="1:9" ht="18" customHeight="1" x14ac:dyDescent="0.2">
      <c r="A484" s="36" t="s">
        <v>1361</v>
      </c>
      <c r="B484" s="209" t="s">
        <v>704</v>
      </c>
      <c r="C484" s="210"/>
      <c r="D484" s="37" t="s">
        <v>926</v>
      </c>
      <c r="E484" s="37" t="s">
        <v>2157</v>
      </c>
      <c r="F484" s="37" t="s">
        <v>2158</v>
      </c>
      <c r="G484" s="37">
        <v>104</v>
      </c>
      <c r="H484" s="37" t="s">
        <v>394</v>
      </c>
      <c r="I484" s="42" t="s">
        <v>703</v>
      </c>
    </row>
    <row r="485" spans="1:9" ht="18" customHeight="1" x14ac:dyDescent="0.2">
      <c r="A485" s="36" t="s">
        <v>1361</v>
      </c>
      <c r="B485" s="209" t="s">
        <v>705</v>
      </c>
      <c r="C485" s="210"/>
      <c r="D485" s="37" t="s">
        <v>926</v>
      </c>
      <c r="E485" s="37" t="s">
        <v>1110</v>
      </c>
      <c r="F485" s="37" t="s">
        <v>1111</v>
      </c>
      <c r="G485" s="37">
        <v>7</v>
      </c>
      <c r="H485" s="37" t="s">
        <v>384</v>
      </c>
      <c r="I485" s="42" t="s">
        <v>1111</v>
      </c>
    </row>
    <row r="486" spans="1:9" ht="18" customHeight="1" x14ac:dyDescent="0.2">
      <c r="A486" s="36" t="s">
        <v>1361</v>
      </c>
      <c r="B486" s="209" t="s">
        <v>706</v>
      </c>
      <c r="C486" s="210"/>
      <c r="D486" s="37" t="s">
        <v>926</v>
      </c>
      <c r="E486" s="37" t="s">
        <v>1110</v>
      </c>
      <c r="F486" s="37" t="s">
        <v>1112</v>
      </c>
      <c r="G486" s="37">
        <v>7</v>
      </c>
      <c r="H486" s="37" t="s">
        <v>384</v>
      </c>
      <c r="I486" s="42" t="s">
        <v>1112</v>
      </c>
    </row>
    <row r="487" spans="1:9" ht="18" customHeight="1" x14ac:dyDescent="0.2">
      <c r="A487" s="36" t="s">
        <v>1361</v>
      </c>
      <c r="B487" s="209" t="s">
        <v>1932</v>
      </c>
      <c r="C487" s="210"/>
      <c r="D487" s="37" t="s">
        <v>1976</v>
      </c>
      <c r="E487" s="37" t="s">
        <v>1110</v>
      </c>
      <c r="F487" s="37" t="s">
        <v>20</v>
      </c>
      <c r="G487" s="37">
        <v>7</v>
      </c>
      <c r="H487" s="37" t="s">
        <v>384</v>
      </c>
      <c r="I487" s="42" t="s">
        <v>20</v>
      </c>
    </row>
    <row r="488" spans="1:9" ht="18" customHeight="1" x14ac:dyDescent="0.2">
      <c r="A488" s="36" t="s">
        <v>1361</v>
      </c>
      <c r="B488" s="209" t="s">
        <v>1933</v>
      </c>
      <c r="C488" s="210"/>
      <c r="D488" s="37" t="s">
        <v>1976</v>
      </c>
      <c r="E488" s="37" t="s">
        <v>1110</v>
      </c>
      <c r="F488" s="37" t="s">
        <v>21</v>
      </c>
      <c r="G488" s="37">
        <v>7</v>
      </c>
      <c r="H488" s="37" t="s">
        <v>384</v>
      </c>
      <c r="I488" s="42" t="s">
        <v>21</v>
      </c>
    </row>
    <row r="489" spans="1:9" ht="30" customHeight="1" x14ac:dyDescent="0.2">
      <c r="A489" s="36" t="s">
        <v>1361</v>
      </c>
      <c r="B489" s="209" t="s">
        <v>1934</v>
      </c>
      <c r="C489" s="210"/>
      <c r="D489" s="37" t="s">
        <v>1976</v>
      </c>
      <c r="E489" s="37" t="s">
        <v>1110</v>
      </c>
      <c r="F489" s="37" t="s">
        <v>22</v>
      </c>
      <c r="G489" s="37">
        <v>7</v>
      </c>
      <c r="H489" s="37" t="s">
        <v>384</v>
      </c>
      <c r="I489" s="40" t="s">
        <v>22</v>
      </c>
    </row>
    <row r="490" spans="1:9" ht="18" customHeight="1" x14ac:dyDescent="0.2">
      <c r="A490" s="36" t="s">
        <v>1361</v>
      </c>
      <c r="B490" s="209" t="s">
        <v>1291</v>
      </c>
      <c r="C490" s="210"/>
      <c r="D490" s="37" t="s">
        <v>953</v>
      </c>
      <c r="E490" s="37" t="s">
        <v>1110</v>
      </c>
      <c r="F490" s="37" t="s">
        <v>1113</v>
      </c>
      <c r="G490" s="37">
        <v>7</v>
      </c>
      <c r="H490" s="37" t="s">
        <v>384</v>
      </c>
      <c r="I490" s="42" t="s">
        <v>1113</v>
      </c>
    </row>
    <row r="491" spans="1:9" ht="30" customHeight="1" x14ac:dyDescent="0.2">
      <c r="A491" s="36" t="s">
        <v>1361</v>
      </c>
      <c r="B491" s="209" t="s">
        <v>1935</v>
      </c>
      <c r="C491" s="210"/>
      <c r="D491" s="37" t="s">
        <v>1976</v>
      </c>
      <c r="E491" s="37" t="s">
        <v>1110</v>
      </c>
      <c r="F491" s="37" t="s">
        <v>837</v>
      </c>
      <c r="G491" s="37">
        <v>7</v>
      </c>
      <c r="H491" s="37" t="s">
        <v>384</v>
      </c>
      <c r="I491" s="40" t="s">
        <v>837</v>
      </c>
    </row>
    <row r="492" spans="1:9" ht="18" customHeight="1" x14ac:dyDescent="0.2">
      <c r="A492" s="36" t="s">
        <v>1361</v>
      </c>
      <c r="B492" s="209" t="s">
        <v>1292</v>
      </c>
      <c r="C492" s="210"/>
      <c r="D492" s="37" t="s">
        <v>953</v>
      </c>
      <c r="E492" s="37" t="s">
        <v>1110</v>
      </c>
      <c r="F492" s="37" t="s">
        <v>1114</v>
      </c>
      <c r="G492" s="37">
        <v>7</v>
      </c>
      <c r="H492" s="37" t="s">
        <v>384</v>
      </c>
      <c r="I492" s="42" t="s">
        <v>1114</v>
      </c>
    </row>
    <row r="493" spans="1:9" ht="18" customHeight="1" x14ac:dyDescent="0.2">
      <c r="A493" s="36" t="s">
        <v>1361</v>
      </c>
      <c r="B493" s="209" t="s">
        <v>1936</v>
      </c>
      <c r="C493" s="210"/>
      <c r="D493" s="37" t="s">
        <v>1976</v>
      </c>
      <c r="E493" s="37" t="s">
        <v>1110</v>
      </c>
      <c r="F493" s="37" t="s">
        <v>838</v>
      </c>
      <c r="G493" s="37">
        <v>7</v>
      </c>
      <c r="H493" s="37" t="s">
        <v>384</v>
      </c>
      <c r="I493" s="42" t="s">
        <v>838</v>
      </c>
    </row>
    <row r="494" spans="1:9" ht="18" customHeight="1" x14ac:dyDescent="0.2">
      <c r="A494" s="36" t="s">
        <v>1361</v>
      </c>
      <c r="B494" s="209" t="s">
        <v>1293</v>
      </c>
      <c r="C494" s="210"/>
      <c r="D494" s="37" t="s">
        <v>953</v>
      </c>
      <c r="E494" s="37" t="s">
        <v>1110</v>
      </c>
      <c r="F494" s="37" t="s">
        <v>23</v>
      </c>
      <c r="G494" s="37">
        <v>7</v>
      </c>
      <c r="H494" s="37" t="s">
        <v>384</v>
      </c>
      <c r="I494" s="42" t="s">
        <v>23</v>
      </c>
    </row>
    <row r="495" spans="1:9" ht="18" customHeight="1" x14ac:dyDescent="0.2">
      <c r="A495" s="36" t="s">
        <v>1361</v>
      </c>
      <c r="B495" s="209" t="s">
        <v>707</v>
      </c>
      <c r="C495" s="210"/>
      <c r="D495" s="37" t="s">
        <v>926</v>
      </c>
      <c r="E495" s="37" t="s">
        <v>1110</v>
      </c>
      <c r="F495" s="37" t="s">
        <v>1115</v>
      </c>
      <c r="G495" s="37">
        <v>7</v>
      </c>
      <c r="H495" s="37" t="s">
        <v>384</v>
      </c>
      <c r="I495" s="42" t="s">
        <v>1115</v>
      </c>
    </row>
    <row r="496" spans="1:9" ht="18" customHeight="1" x14ac:dyDescent="0.2">
      <c r="A496" s="36" t="s">
        <v>1361</v>
      </c>
      <c r="B496" s="209" t="s">
        <v>708</v>
      </c>
      <c r="C496" s="210"/>
      <c r="D496" s="37" t="s">
        <v>926</v>
      </c>
      <c r="E496" s="37" t="s">
        <v>1110</v>
      </c>
      <c r="F496" s="37" t="s">
        <v>790</v>
      </c>
      <c r="G496" s="37">
        <v>7</v>
      </c>
      <c r="H496" s="37" t="s">
        <v>384</v>
      </c>
      <c r="I496" s="42" t="s">
        <v>790</v>
      </c>
    </row>
    <row r="497" spans="1:9" ht="18" customHeight="1" x14ac:dyDescent="0.2">
      <c r="A497" s="36" t="s">
        <v>1361</v>
      </c>
      <c r="B497" s="209" t="s">
        <v>1294</v>
      </c>
      <c r="C497" s="210"/>
      <c r="D497" s="37" t="s">
        <v>953</v>
      </c>
      <c r="E497" s="37" t="s">
        <v>1110</v>
      </c>
      <c r="F497" s="37" t="s">
        <v>24</v>
      </c>
      <c r="G497" s="37">
        <v>7</v>
      </c>
      <c r="H497" s="37" t="s">
        <v>384</v>
      </c>
      <c r="I497" s="42" t="s">
        <v>24</v>
      </c>
    </row>
    <row r="498" spans="1:9" ht="18" customHeight="1" x14ac:dyDescent="0.2">
      <c r="A498" s="36" t="s">
        <v>1361</v>
      </c>
      <c r="B498" s="209" t="s">
        <v>1937</v>
      </c>
      <c r="C498" s="210"/>
      <c r="D498" s="37" t="s">
        <v>1976</v>
      </c>
      <c r="E498" s="37" t="s">
        <v>1110</v>
      </c>
      <c r="F498" s="37" t="s">
        <v>1983</v>
      </c>
      <c r="G498" s="37">
        <v>7</v>
      </c>
      <c r="H498" s="37" t="s">
        <v>384</v>
      </c>
      <c r="I498" s="42" t="s">
        <v>1983</v>
      </c>
    </row>
    <row r="499" spans="1:9" ht="18" customHeight="1" x14ac:dyDescent="0.2">
      <c r="A499" s="36" t="s">
        <v>1361</v>
      </c>
      <c r="B499" s="209" t="s">
        <v>1938</v>
      </c>
      <c r="C499" s="210"/>
      <c r="D499" s="37" t="s">
        <v>1976</v>
      </c>
      <c r="E499" s="37" t="s">
        <v>1110</v>
      </c>
      <c r="F499" s="37" t="s">
        <v>1984</v>
      </c>
      <c r="G499" s="37">
        <v>201</v>
      </c>
      <c r="H499" s="37" t="s">
        <v>781</v>
      </c>
      <c r="I499" s="42" t="s">
        <v>1984</v>
      </c>
    </row>
    <row r="500" spans="1:9" ht="18" customHeight="1" x14ac:dyDescent="0.2">
      <c r="A500" s="36" t="s">
        <v>1361</v>
      </c>
      <c r="B500" s="209" t="s">
        <v>709</v>
      </c>
      <c r="C500" s="210"/>
      <c r="D500" s="37" t="s">
        <v>926</v>
      </c>
      <c r="E500" s="37" t="s">
        <v>1110</v>
      </c>
      <c r="F500" s="37" t="s">
        <v>1116</v>
      </c>
      <c r="G500" s="37">
        <v>7</v>
      </c>
      <c r="H500" s="37" t="s">
        <v>384</v>
      </c>
      <c r="I500" s="42" t="s">
        <v>1116</v>
      </c>
    </row>
    <row r="501" spans="1:9" ht="18" customHeight="1" x14ac:dyDescent="0.2">
      <c r="A501" s="36" t="s">
        <v>1361</v>
      </c>
      <c r="B501" s="209" t="s">
        <v>1295</v>
      </c>
      <c r="C501" s="210"/>
      <c r="D501" s="37" t="s">
        <v>953</v>
      </c>
      <c r="E501" s="37" t="s">
        <v>1110</v>
      </c>
      <c r="F501" s="37" t="s">
        <v>842</v>
      </c>
      <c r="G501" s="37">
        <v>7</v>
      </c>
      <c r="H501" s="37" t="s">
        <v>384</v>
      </c>
      <c r="I501" s="42" t="s">
        <v>842</v>
      </c>
    </row>
    <row r="502" spans="1:9" ht="18" customHeight="1" x14ac:dyDescent="0.2">
      <c r="A502" s="36" t="s">
        <v>1361</v>
      </c>
      <c r="B502" s="209" t="s">
        <v>1939</v>
      </c>
      <c r="C502" s="210"/>
      <c r="D502" s="37" t="s">
        <v>1976</v>
      </c>
      <c r="E502" s="37" t="s">
        <v>1110</v>
      </c>
      <c r="F502" s="37" t="s">
        <v>843</v>
      </c>
      <c r="G502" s="37">
        <v>7</v>
      </c>
      <c r="H502" s="37" t="s">
        <v>384</v>
      </c>
      <c r="I502" s="42" t="s">
        <v>843</v>
      </c>
    </row>
    <row r="503" spans="1:9" ht="18" customHeight="1" x14ac:dyDescent="0.2">
      <c r="A503" s="36" t="s">
        <v>1361</v>
      </c>
      <c r="B503" s="209" t="s">
        <v>710</v>
      </c>
      <c r="C503" s="210"/>
      <c r="D503" s="37" t="s">
        <v>926</v>
      </c>
      <c r="E503" s="37" t="s">
        <v>1110</v>
      </c>
      <c r="F503" s="37" t="s">
        <v>1117</v>
      </c>
      <c r="G503" s="37">
        <v>7</v>
      </c>
      <c r="H503" s="37" t="s">
        <v>384</v>
      </c>
      <c r="I503" s="42" t="s">
        <v>1117</v>
      </c>
    </row>
    <row r="504" spans="1:9" ht="18" customHeight="1" x14ac:dyDescent="0.2">
      <c r="A504" s="36" t="s">
        <v>1361</v>
      </c>
      <c r="B504" s="209" t="s">
        <v>1296</v>
      </c>
      <c r="C504" s="210"/>
      <c r="D504" s="37" t="s">
        <v>953</v>
      </c>
      <c r="E504" s="37" t="s">
        <v>1110</v>
      </c>
      <c r="F504" s="37" t="s">
        <v>844</v>
      </c>
      <c r="G504" s="37">
        <v>179</v>
      </c>
      <c r="H504" s="37" t="s">
        <v>841</v>
      </c>
      <c r="I504" s="42" t="s">
        <v>844</v>
      </c>
    </row>
    <row r="505" spans="1:9" ht="18" customHeight="1" x14ac:dyDescent="0.2">
      <c r="A505" s="36" t="s">
        <v>1361</v>
      </c>
      <c r="B505" s="209" t="s">
        <v>1940</v>
      </c>
      <c r="C505" s="210"/>
      <c r="D505" s="37" t="s">
        <v>1976</v>
      </c>
      <c r="E505" s="37" t="s">
        <v>1110</v>
      </c>
      <c r="F505" s="37" t="s">
        <v>845</v>
      </c>
      <c r="G505" s="37">
        <v>7</v>
      </c>
      <c r="H505" s="37" t="s">
        <v>384</v>
      </c>
      <c r="I505" s="42" t="s">
        <v>845</v>
      </c>
    </row>
    <row r="506" spans="1:9" ht="18" customHeight="1" x14ac:dyDescent="0.2">
      <c r="A506" s="36" t="s">
        <v>1361</v>
      </c>
      <c r="B506" s="209" t="s">
        <v>711</v>
      </c>
      <c r="C506" s="210"/>
      <c r="D506" s="37" t="s">
        <v>926</v>
      </c>
      <c r="E506" s="37" t="s">
        <v>1110</v>
      </c>
      <c r="F506" s="37" t="s">
        <v>1118</v>
      </c>
      <c r="G506" s="37">
        <v>7</v>
      </c>
      <c r="H506" s="37" t="s">
        <v>384</v>
      </c>
      <c r="I506" s="42" t="s">
        <v>1118</v>
      </c>
    </row>
    <row r="507" spans="1:9" ht="18" customHeight="1" x14ac:dyDescent="0.2">
      <c r="A507" s="36" t="s">
        <v>1361</v>
      </c>
      <c r="B507" s="209" t="s">
        <v>1297</v>
      </c>
      <c r="C507" s="210"/>
      <c r="D507" s="37" t="s">
        <v>953</v>
      </c>
      <c r="E507" s="37" t="s">
        <v>1110</v>
      </c>
      <c r="F507" s="37" t="s">
        <v>1119</v>
      </c>
      <c r="G507" s="37">
        <v>179</v>
      </c>
      <c r="H507" s="37" t="s">
        <v>841</v>
      </c>
      <c r="I507" s="42" t="s">
        <v>1119</v>
      </c>
    </row>
    <row r="508" spans="1:9" ht="18" customHeight="1" x14ac:dyDescent="0.2">
      <c r="A508" s="36" t="s">
        <v>1361</v>
      </c>
      <c r="B508" s="209" t="s">
        <v>1941</v>
      </c>
      <c r="C508" s="210"/>
      <c r="D508" s="37" t="s">
        <v>1976</v>
      </c>
      <c r="E508" s="37" t="s">
        <v>1110</v>
      </c>
      <c r="F508" s="37" t="s">
        <v>1985</v>
      </c>
      <c r="G508" s="37">
        <v>7</v>
      </c>
      <c r="H508" s="37" t="s">
        <v>384</v>
      </c>
      <c r="I508" s="42" t="s">
        <v>1985</v>
      </c>
    </row>
    <row r="509" spans="1:9" ht="18" customHeight="1" x14ac:dyDescent="0.2">
      <c r="A509" s="36" t="s">
        <v>1361</v>
      </c>
      <c r="B509" s="209" t="s">
        <v>712</v>
      </c>
      <c r="C509" s="210"/>
      <c r="D509" s="37" t="s">
        <v>926</v>
      </c>
      <c r="E509" s="37" t="s">
        <v>1978</v>
      </c>
      <c r="F509" s="37" t="s">
        <v>713</v>
      </c>
      <c r="G509" s="37">
        <v>7</v>
      </c>
      <c r="H509" s="37" t="s">
        <v>384</v>
      </c>
      <c r="I509" s="42" t="s">
        <v>713</v>
      </c>
    </row>
    <row r="510" spans="1:9" ht="18" customHeight="1" x14ac:dyDescent="0.2">
      <c r="A510" s="36" t="s">
        <v>1361</v>
      </c>
      <c r="B510" s="209" t="s">
        <v>714</v>
      </c>
      <c r="C510" s="210"/>
      <c r="D510" s="37" t="s">
        <v>926</v>
      </c>
      <c r="E510" s="37" t="s">
        <v>1978</v>
      </c>
      <c r="F510" s="37" t="s">
        <v>715</v>
      </c>
      <c r="G510" s="37">
        <v>7</v>
      </c>
      <c r="H510" s="37" t="s">
        <v>384</v>
      </c>
      <c r="I510" s="42" t="s">
        <v>715</v>
      </c>
    </row>
    <row r="511" spans="1:9" ht="18" customHeight="1" x14ac:dyDescent="0.2">
      <c r="A511" s="36" t="s">
        <v>1361</v>
      </c>
      <c r="B511" s="209" t="s">
        <v>716</v>
      </c>
      <c r="C511" s="210"/>
      <c r="D511" s="37" t="s">
        <v>926</v>
      </c>
      <c r="E511" s="37" t="s">
        <v>1978</v>
      </c>
      <c r="F511" s="37" t="s">
        <v>717</v>
      </c>
      <c r="G511" s="37">
        <v>7</v>
      </c>
      <c r="H511" s="37" t="s">
        <v>384</v>
      </c>
      <c r="I511" s="42" t="s">
        <v>717</v>
      </c>
    </row>
    <row r="512" spans="1:9" ht="18" customHeight="1" x14ac:dyDescent="0.2">
      <c r="A512" s="36" t="s">
        <v>1361</v>
      </c>
      <c r="B512" s="209" t="s">
        <v>718</v>
      </c>
      <c r="C512" s="210"/>
      <c r="D512" s="37" t="s">
        <v>926</v>
      </c>
      <c r="E512" s="37" t="s">
        <v>1978</v>
      </c>
      <c r="F512" s="37" t="s">
        <v>719</v>
      </c>
      <c r="G512" s="37">
        <v>7</v>
      </c>
      <c r="H512" s="37" t="s">
        <v>384</v>
      </c>
      <c r="I512" s="42" t="s">
        <v>719</v>
      </c>
    </row>
    <row r="513" spans="1:9" ht="18" customHeight="1" x14ac:dyDescent="0.2">
      <c r="A513" s="36" t="s">
        <v>1361</v>
      </c>
      <c r="B513" s="209" t="s">
        <v>720</v>
      </c>
      <c r="C513" s="210"/>
      <c r="D513" s="37" t="s">
        <v>926</v>
      </c>
      <c r="E513" s="37" t="s">
        <v>1978</v>
      </c>
      <c r="F513" s="37" t="s">
        <v>721</v>
      </c>
      <c r="G513" s="37">
        <v>7</v>
      </c>
      <c r="H513" s="37" t="s">
        <v>384</v>
      </c>
      <c r="I513" s="42" t="s">
        <v>721</v>
      </c>
    </row>
    <row r="514" spans="1:9" ht="18" customHeight="1" x14ac:dyDescent="0.2">
      <c r="A514" s="36" t="s">
        <v>1361</v>
      </c>
      <c r="B514" s="209" t="s">
        <v>722</v>
      </c>
      <c r="C514" s="210"/>
      <c r="D514" s="37" t="s">
        <v>926</v>
      </c>
      <c r="E514" s="37" t="s">
        <v>1978</v>
      </c>
      <c r="F514" s="37" t="s">
        <v>723</v>
      </c>
      <c r="G514" s="37">
        <v>7</v>
      </c>
      <c r="H514" s="37" t="s">
        <v>384</v>
      </c>
      <c r="I514" s="42" t="s">
        <v>723</v>
      </c>
    </row>
    <row r="515" spans="1:9" ht="18" customHeight="1" x14ac:dyDescent="0.2">
      <c r="A515" s="36" t="s">
        <v>1361</v>
      </c>
      <c r="B515" s="209" t="s">
        <v>724</v>
      </c>
      <c r="C515" s="210"/>
      <c r="D515" s="37" t="s">
        <v>926</v>
      </c>
      <c r="E515" s="37" t="s">
        <v>1978</v>
      </c>
      <c r="F515" s="37" t="s">
        <v>725</v>
      </c>
      <c r="G515" s="37">
        <v>7</v>
      </c>
      <c r="H515" s="37" t="s">
        <v>384</v>
      </c>
      <c r="I515" s="42" t="s">
        <v>725</v>
      </c>
    </row>
    <row r="516" spans="1:9" ht="18" customHeight="1" x14ac:dyDescent="0.2">
      <c r="A516" s="36" t="s">
        <v>1361</v>
      </c>
      <c r="B516" s="209" t="s">
        <v>734</v>
      </c>
      <c r="C516" s="210"/>
      <c r="D516" s="37" t="s">
        <v>926</v>
      </c>
      <c r="E516" s="37" t="s">
        <v>1978</v>
      </c>
      <c r="F516" s="37" t="s">
        <v>735</v>
      </c>
      <c r="G516" s="37">
        <v>7</v>
      </c>
      <c r="H516" s="37" t="s">
        <v>384</v>
      </c>
      <c r="I516" s="42" t="s">
        <v>735</v>
      </c>
    </row>
    <row r="517" spans="1:9" ht="18" customHeight="1" x14ac:dyDescent="0.2">
      <c r="A517" s="36" t="s">
        <v>1361</v>
      </c>
      <c r="B517" s="209" t="s">
        <v>736</v>
      </c>
      <c r="C517" s="210"/>
      <c r="D517" s="37" t="s">
        <v>926</v>
      </c>
      <c r="E517" s="37" t="s">
        <v>1978</v>
      </c>
      <c r="F517" s="37" t="s">
        <v>737</v>
      </c>
      <c r="G517" s="37">
        <v>7</v>
      </c>
      <c r="H517" s="37" t="s">
        <v>384</v>
      </c>
      <c r="I517" s="42" t="s">
        <v>737</v>
      </c>
    </row>
    <row r="518" spans="1:9" ht="18" customHeight="1" x14ac:dyDescent="0.2">
      <c r="A518" s="36" t="s">
        <v>1361</v>
      </c>
      <c r="B518" s="209" t="s">
        <v>741</v>
      </c>
      <c r="C518" s="210"/>
      <c r="D518" s="37" t="s">
        <v>926</v>
      </c>
      <c r="E518" s="37" t="s">
        <v>1978</v>
      </c>
      <c r="F518" s="37" t="s">
        <v>735</v>
      </c>
      <c r="G518" s="37">
        <v>154</v>
      </c>
      <c r="H518" s="37" t="s">
        <v>848</v>
      </c>
      <c r="I518" s="42" t="s">
        <v>735</v>
      </c>
    </row>
    <row r="519" spans="1:9" ht="18" customHeight="1" x14ac:dyDescent="0.2">
      <c r="A519" s="36" t="s">
        <v>1361</v>
      </c>
      <c r="B519" s="209" t="s">
        <v>1298</v>
      </c>
      <c r="C519" s="210"/>
      <c r="D519" s="37" t="s">
        <v>953</v>
      </c>
      <c r="E519" s="37" t="s">
        <v>1978</v>
      </c>
      <c r="F519" s="37" t="s">
        <v>1121</v>
      </c>
      <c r="G519" s="37">
        <v>7</v>
      </c>
      <c r="H519" s="37" t="s">
        <v>384</v>
      </c>
      <c r="I519" s="42" t="s">
        <v>1121</v>
      </c>
    </row>
    <row r="520" spans="1:9" ht="18" customHeight="1" x14ac:dyDescent="0.2">
      <c r="A520" s="36" t="s">
        <v>1361</v>
      </c>
      <c r="B520" s="209" t="s">
        <v>726</v>
      </c>
      <c r="C520" s="210"/>
      <c r="D520" s="37" t="s">
        <v>926</v>
      </c>
      <c r="E520" s="37" t="s">
        <v>1978</v>
      </c>
      <c r="F520" s="37" t="s">
        <v>1364</v>
      </c>
      <c r="G520" s="37">
        <v>7</v>
      </c>
      <c r="H520" s="37" t="s">
        <v>384</v>
      </c>
      <c r="I520" s="42" t="s">
        <v>2071</v>
      </c>
    </row>
    <row r="521" spans="1:9" ht="18" customHeight="1" x14ac:dyDescent="0.2">
      <c r="A521" s="36" t="s">
        <v>1361</v>
      </c>
      <c r="B521" s="209" t="s">
        <v>727</v>
      </c>
      <c r="C521" s="210"/>
      <c r="D521" s="37" t="s">
        <v>926</v>
      </c>
      <c r="E521" s="37" t="s">
        <v>1978</v>
      </c>
      <c r="F521" s="37" t="s">
        <v>1365</v>
      </c>
      <c r="G521" s="37">
        <v>7</v>
      </c>
      <c r="H521" s="37" t="s">
        <v>384</v>
      </c>
      <c r="I521" s="42" t="s">
        <v>2072</v>
      </c>
    </row>
    <row r="522" spans="1:9" ht="18" customHeight="1" x14ac:dyDescent="0.2">
      <c r="A522" s="36" t="s">
        <v>1361</v>
      </c>
      <c r="B522" s="209" t="s">
        <v>1942</v>
      </c>
      <c r="C522" s="210"/>
      <c r="D522" s="37" t="s">
        <v>1976</v>
      </c>
      <c r="E522" s="37" t="s">
        <v>1978</v>
      </c>
      <c r="F522" s="37" t="s">
        <v>850</v>
      </c>
      <c r="G522" s="37">
        <v>7</v>
      </c>
      <c r="H522" s="37" t="s">
        <v>384</v>
      </c>
      <c r="I522" s="42" t="s">
        <v>850</v>
      </c>
    </row>
    <row r="523" spans="1:9" ht="18" customHeight="1" x14ac:dyDescent="0.2">
      <c r="A523" s="36" t="s">
        <v>1361</v>
      </c>
      <c r="B523" s="209" t="s">
        <v>1299</v>
      </c>
      <c r="C523" s="210"/>
      <c r="D523" s="37" t="s">
        <v>953</v>
      </c>
      <c r="E523" s="37" t="s">
        <v>1978</v>
      </c>
      <c r="F523" s="37" t="s">
        <v>1122</v>
      </c>
      <c r="G523" s="37">
        <v>7</v>
      </c>
      <c r="H523" s="37" t="s">
        <v>384</v>
      </c>
      <c r="I523" s="42" t="s">
        <v>1122</v>
      </c>
    </row>
    <row r="524" spans="1:9" ht="18" customHeight="1" x14ac:dyDescent="0.2">
      <c r="A524" s="36" t="s">
        <v>1361</v>
      </c>
      <c r="B524" s="209" t="s">
        <v>1300</v>
      </c>
      <c r="C524" s="210"/>
      <c r="D524" s="37" t="s">
        <v>953</v>
      </c>
      <c r="E524" s="37" t="s">
        <v>1978</v>
      </c>
      <c r="F524" s="37" t="s">
        <v>1123</v>
      </c>
      <c r="G524" s="37">
        <v>7</v>
      </c>
      <c r="H524" s="37" t="s">
        <v>384</v>
      </c>
      <c r="I524" s="42" t="s">
        <v>1123</v>
      </c>
    </row>
    <row r="525" spans="1:9" ht="18" customHeight="1" x14ac:dyDescent="0.2">
      <c r="A525" s="36" t="s">
        <v>1361</v>
      </c>
      <c r="B525" s="209" t="s">
        <v>728</v>
      </c>
      <c r="C525" s="210"/>
      <c r="D525" s="37" t="s">
        <v>926</v>
      </c>
      <c r="E525" s="37" t="s">
        <v>1978</v>
      </c>
      <c r="F525" s="37" t="s">
        <v>1366</v>
      </c>
      <c r="G525" s="37">
        <v>7</v>
      </c>
      <c r="H525" s="37" t="s">
        <v>384</v>
      </c>
      <c r="I525" s="42" t="s">
        <v>2073</v>
      </c>
    </row>
    <row r="526" spans="1:9" ht="18" customHeight="1" x14ac:dyDescent="0.2">
      <c r="A526" s="36" t="s">
        <v>1361</v>
      </c>
      <c r="B526" s="209" t="s">
        <v>1301</v>
      </c>
      <c r="C526" s="210"/>
      <c r="D526" s="37" t="s">
        <v>953</v>
      </c>
      <c r="E526" s="37" t="s">
        <v>1978</v>
      </c>
      <c r="F526" s="37" t="s">
        <v>852</v>
      </c>
      <c r="G526" s="37">
        <v>7</v>
      </c>
      <c r="H526" s="37" t="s">
        <v>384</v>
      </c>
      <c r="I526" s="42" t="s">
        <v>852</v>
      </c>
    </row>
    <row r="527" spans="1:9" ht="18" customHeight="1" x14ac:dyDescent="0.2">
      <c r="A527" s="36" t="s">
        <v>1361</v>
      </c>
      <c r="B527" s="209" t="s">
        <v>738</v>
      </c>
      <c r="C527" s="210"/>
      <c r="D527" s="37" t="s">
        <v>926</v>
      </c>
      <c r="E527" s="37" t="s">
        <v>1978</v>
      </c>
      <c r="F527" s="37" t="s">
        <v>1367</v>
      </c>
      <c r="G527" s="37">
        <v>7</v>
      </c>
      <c r="H527" s="37" t="s">
        <v>384</v>
      </c>
      <c r="I527" s="42" t="s">
        <v>2074</v>
      </c>
    </row>
    <row r="528" spans="1:9" ht="18" customHeight="1" x14ac:dyDescent="0.2">
      <c r="A528" s="36" t="s">
        <v>1361</v>
      </c>
      <c r="B528" s="209" t="s">
        <v>739</v>
      </c>
      <c r="C528" s="210"/>
      <c r="D528" s="37" t="s">
        <v>926</v>
      </c>
      <c r="E528" s="37" t="s">
        <v>1978</v>
      </c>
      <c r="F528" s="37" t="s">
        <v>740</v>
      </c>
      <c r="G528" s="37">
        <v>7</v>
      </c>
      <c r="H528" s="37" t="s">
        <v>384</v>
      </c>
      <c r="I528" s="42" t="s">
        <v>740</v>
      </c>
    </row>
    <row r="529" spans="1:9" ht="18" customHeight="1" x14ac:dyDescent="0.2">
      <c r="A529" s="36" t="s">
        <v>1361</v>
      </c>
      <c r="B529" s="209" t="s">
        <v>742</v>
      </c>
      <c r="C529" s="210"/>
      <c r="D529" s="37" t="s">
        <v>926</v>
      </c>
      <c r="E529" s="37" t="s">
        <v>1978</v>
      </c>
      <c r="F529" s="37" t="s">
        <v>1367</v>
      </c>
      <c r="G529" s="37">
        <v>154</v>
      </c>
      <c r="H529" s="37" t="s">
        <v>848</v>
      </c>
      <c r="I529" s="42" t="s">
        <v>2074</v>
      </c>
    </row>
    <row r="530" spans="1:9" ht="18" customHeight="1" x14ac:dyDescent="0.2">
      <c r="A530" s="36" t="s">
        <v>1361</v>
      </c>
      <c r="B530" s="209" t="s">
        <v>743</v>
      </c>
      <c r="C530" s="210"/>
      <c r="D530" s="37" t="s">
        <v>926</v>
      </c>
      <c r="E530" s="37" t="s">
        <v>1978</v>
      </c>
      <c r="F530" s="37" t="s">
        <v>744</v>
      </c>
      <c r="G530" s="37">
        <v>174</v>
      </c>
      <c r="H530" s="37" t="s">
        <v>849</v>
      </c>
      <c r="I530" s="42" t="s">
        <v>744</v>
      </c>
    </row>
    <row r="531" spans="1:9" ht="18" customHeight="1" x14ac:dyDescent="0.2">
      <c r="A531" s="36" t="s">
        <v>1361</v>
      </c>
      <c r="B531" s="209" t="s">
        <v>745</v>
      </c>
      <c r="C531" s="210"/>
      <c r="D531" s="37" t="s">
        <v>926</v>
      </c>
      <c r="E531" s="37" t="s">
        <v>1978</v>
      </c>
      <c r="F531" s="37" t="s">
        <v>1367</v>
      </c>
      <c r="G531" s="37">
        <v>174</v>
      </c>
      <c r="H531" s="37" t="s">
        <v>849</v>
      </c>
      <c r="I531" s="42" t="s">
        <v>2075</v>
      </c>
    </row>
    <row r="532" spans="1:9" ht="18" customHeight="1" x14ac:dyDescent="0.2">
      <c r="A532" s="36" t="s">
        <v>1361</v>
      </c>
      <c r="B532" s="209" t="s">
        <v>1302</v>
      </c>
      <c r="C532" s="210"/>
      <c r="D532" s="37" t="s">
        <v>953</v>
      </c>
      <c r="E532" s="37" t="s">
        <v>1978</v>
      </c>
      <c r="F532" s="37" t="s">
        <v>853</v>
      </c>
      <c r="G532" s="37">
        <v>7</v>
      </c>
      <c r="H532" s="37" t="s">
        <v>384</v>
      </c>
      <c r="I532" s="42" t="s">
        <v>853</v>
      </c>
    </row>
    <row r="533" spans="1:9" ht="18" customHeight="1" x14ac:dyDescent="0.2">
      <c r="A533" s="36" t="s">
        <v>1361</v>
      </c>
      <c r="B533" s="209" t="s">
        <v>1303</v>
      </c>
      <c r="C533" s="210"/>
      <c r="D533" s="37" t="s">
        <v>953</v>
      </c>
      <c r="E533" s="37" t="s">
        <v>1978</v>
      </c>
      <c r="F533" s="37" t="s">
        <v>853</v>
      </c>
      <c r="G533" s="37">
        <v>154</v>
      </c>
      <c r="H533" s="37" t="s">
        <v>848</v>
      </c>
      <c r="I533" s="42" t="s">
        <v>853</v>
      </c>
    </row>
    <row r="534" spans="1:9" ht="18" customHeight="1" x14ac:dyDescent="0.2">
      <c r="A534" s="36" t="s">
        <v>1361</v>
      </c>
      <c r="B534" s="209" t="s">
        <v>1304</v>
      </c>
      <c r="C534" s="210"/>
      <c r="D534" s="37" t="s">
        <v>953</v>
      </c>
      <c r="E534" s="37" t="s">
        <v>1978</v>
      </c>
      <c r="F534" s="37" t="s">
        <v>854</v>
      </c>
      <c r="G534" s="37">
        <v>7</v>
      </c>
      <c r="H534" s="37" t="s">
        <v>384</v>
      </c>
      <c r="I534" s="42" t="s">
        <v>2076</v>
      </c>
    </row>
    <row r="535" spans="1:9" ht="18" customHeight="1" x14ac:dyDescent="0.2">
      <c r="A535" s="36" t="s">
        <v>1361</v>
      </c>
      <c r="B535" s="209" t="s">
        <v>1305</v>
      </c>
      <c r="C535" s="210"/>
      <c r="D535" s="37" t="s">
        <v>953</v>
      </c>
      <c r="E535" s="37" t="s">
        <v>1978</v>
      </c>
      <c r="F535" s="37" t="s">
        <v>854</v>
      </c>
      <c r="G535" s="37">
        <v>154</v>
      </c>
      <c r="H535" s="37" t="s">
        <v>848</v>
      </c>
      <c r="I535" s="42" t="s">
        <v>2077</v>
      </c>
    </row>
    <row r="536" spans="1:9" ht="18" customHeight="1" x14ac:dyDescent="0.2">
      <c r="A536" s="36" t="s">
        <v>1361</v>
      </c>
      <c r="B536" s="209" t="s">
        <v>1306</v>
      </c>
      <c r="C536" s="210"/>
      <c r="D536" s="37" t="s">
        <v>953</v>
      </c>
      <c r="E536" s="37" t="s">
        <v>1978</v>
      </c>
      <c r="F536" s="37" t="s">
        <v>855</v>
      </c>
      <c r="G536" s="37">
        <v>7</v>
      </c>
      <c r="H536" s="37" t="s">
        <v>384</v>
      </c>
      <c r="I536" s="42" t="s">
        <v>855</v>
      </c>
    </row>
    <row r="537" spans="1:9" ht="18" customHeight="1" x14ac:dyDescent="0.2">
      <c r="A537" s="36" t="s">
        <v>1361</v>
      </c>
      <c r="B537" s="209" t="s">
        <v>1307</v>
      </c>
      <c r="C537" s="210"/>
      <c r="D537" s="37" t="s">
        <v>953</v>
      </c>
      <c r="E537" s="37" t="s">
        <v>1978</v>
      </c>
      <c r="F537" s="37" t="s">
        <v>856</v>
      </c>
      <c r="G537" s="37">
        <v>7</v>
      </c>
      <c r="H537" s="37" t="s">
        <v>384</v>
      </c>
      <c r="I537" s="42" t="s">
        <v>856</v>
      </c>
    </row>
    <row r="538" spans="1:9" ht="18" customHeight="1" x14ac:dyDescent="0.2">
      <c r="A538" s="36" t="s">
        <v>1361</v>
      </c>
      <c r="B538" s="209" t="s">
        <v>1943</v>
      </c>
      <c r="C538" s="210"/>
      <c r="D538" s="37" t="s">
        <v>1976</v>
      </c>
      <c r="E538" s="37" t="s">
        <v>1978</v>
      </c>
      <c r="F538" s="37" t="s">
        <v>857</v>
      </c>
      <c r="G538" s="37">
        <v>7</v>
      </c>
      <c r="H538" s="37" t="s">
        <v>384</v>
      </c>
      <c r="I538" s="42" t="s">
        <v>857</v>
      </c>
    </row>
    <row r="539" spans="1:9" ht="18" customHeight="1" x14ac:dyDescent="0.2">
      <c r="A539" s="36" t="s">
        <v>1361</v>
      </c>
      <c r="B539" s="209" t="s">
        <v>1944</v>
      </c>
      <c r="C539" s="210"/>
      <c r="D539" s="37" t="s">
        <v>1976</v>
      </c>
      <c r="E539" s="37" t="s">
        <v>1978</v>
      </c>
      <c r="F539" s="37" t="s">
        <v>858</v>
      </c>
      <c r="G539" s="37">
        <v>7</v>
      </c>
      <c r="H539" s="37" t="s">
        <v>384</v>
      </c>
      <c r="I539" s="42" t="s">
        <v>858</v>
      </c>
    </row>
    <row r="540" spans="1:9" ht="18" customHeight="1" x14ac:dyDescent="0.2">
      <c r="A540" s="36" t="s">
        <v>1361</v>
      </c>
      <c r="B540" s="209" t="s">
        <v>1308</v>
      </c>
      <c r="C540" s="210"/>
      <c r="D540" s="37" t="s">
        <v>953</v>
      </c>
      <c r="E540" s="37" t="s">
        <v>1978</v>
      </c>
      <c r="F540" s="37" t="s">
        <v>1124</v>
      </c>
      <c r="G540" s="37">
        <v>7</v>
      </c>
      <c r="H540" s="37" t="s">
        <v>384</v>
      </c>
      <c r="I540" s="42" t="s">
        <v>1124</v>
      </c>
    </row>
    <row r="541" spans="1:9" ht="18" customHeight="1" x14ac:dyDescent="0.2">
      <c r="A541" s="36" t="s">
        <v>1361</v>
      </c>
      <c r="B541" s="209" t="s">
        <v>1309</v>
      </c>
      <c r="C541" s="210"/>
      <c r="D541" s="37" t="s">
        <v>953</v>
      </c>
      <c r="E541" s="37" t="s">
        <v>1978</v>
      </c>
      <c r="F541" s="37" t="s">
        <v>860</v>
      </c>
      <c r="G541" s="37">
        <v>7</v>
      </c>
      <c r="H541" s="37" t="s">
        <v>384</v>
      </c>
      <c r="I541" s="42" t="s">
        <v>860</v>
      </c>
    </row>
    <row r="542" spans="1:9" ht="18" customHeight="1" x14ac:dyDescent="0.2">
      <c r="A542" s="36" t="s">
        <v>1361</v>
      </c>
      <c r="B542" s="209" t="s">
        <v>1945</v>
      </c>
      <c r="C542" s="210"/>
      <c r="D542" s="37" t="s">
        <v>1976</v>
      </c>
      <c r="E542" s="37" t="s">
        <v>1978</v>
      </c>
      <c r="F542" s="37" t="s">
        <v>861</v>
      </c>
      <c r="G542" s="37">
        <v>7</v>
      </c>
      <c r="H542" s="37" t="s">
        <v>384</v>
      </c>
      <c r="I542" s="42" t="s">
        <v>861</v>
      </c>
    </row>
    <row r="543" spans="1:9" ht="30" customHeight="1" x14ac:dyDescent="0.2">
      <c r="A543" s="36" t="s">
        <v>1361</v>
      </c>
      <c r="B543" s="209" t="s">
        <v>1946</v>
      </c>
      <c r="C543" s="210"/>
      <c r="D543" s="37" t="s">
        <v>1976</v>
      </c>
      <c r="E543" s="37" t="s">
        <v>1978</v>
      </c>
      <c r="F543" s="37" t="s">
        <v>862</v>
      </c>
      <c r="G543" s="37">
        <v>7</v>
      </c>
      <c r="H543" s="37" t="s">
        <v>384</v>
      </c>
      <c r="I543" s="40" t="s">
        <v>862</v>
      </c>
    </row>
    <row r="544" spans="1:9" ht="18" customHeight="1" x14ac:dyDescent="0.2">
      <c r="A544" s="36" t="s">
        <v>1361</v>
      </c>
      <c r="B544" s="209" t="s">
        <v>729</v>
      </c>
      <c r="C544" s="210"/>
      <c r="D544" s="37" t="s">
        <v>926</v>
      </c>
      <c r="E544" s="37" t="s">
        <v>1978</v>
      </c>
      <c r="F544" s="37" t="s">
        <v>730</v>
      </c>
      <c r="G544" s="37">
        <v>7</v>
      </c>
      <c r="H544" s="37" t="s">
        <v>384</v>
      </c>
      <c r="I544" s="42" t="s">
        <v>730</v>
      </c>
    </row>
    <row r="545" spans="1:9" ht="18" customHeight="1" x14ac:dyDescent="0.2">
      <c r="A545" s="36" t="s">
        <v>1361</v>
      </c>
      <c r="B545" s="209" t="s">
        <v>1310</v>
      </c>
      <c r="C545" s="210"/>
      <c r="D545" s="37" t="s">
        <v>953</v>
      </c>
      <c r="E545" s="37" t="s">
        <v>1978</v>
      </c>
      <c r="F545" s="37" t="s">
        <v>863</v>
      </c>
      <c r="G545" s="37">
        <v>7</v>
      </c>
      <c r="H545" s="37" t="s">
        <v>384</v>
      </c>
      <c r="I545" s="42" t="s">
        <v>863</v>
      </c>
    </row>
    <row r="546" spans="1:9" ht="18" customHeight="1" x14ac:dyDescent="0.2">
      <c r="A546" s="36" t="s">
        <v>1361</v>
      </c>
      <c r="B546" s="209" t="s">
        <v>1311</v>
      </c>
      <c r="C546" s="210"/>
      <c r="D546" s="37" t="s">
        <v>953</v>
      </c>
      <c r="E546" s="37" t="s">
        <v>1978</v>
      </c>
      <c r="F546" s="37" t="s">
        <v>864</v>
      </c>
      <c r="G546" s="37">
        <v>7</v>
      </c>
      <c r="H546" s="37" t="s">
        <v>384</v>
      </c>
      <c r="I546" s="42" t="s">
        <v>864</v>
      </c>
    </row>
    <row r="547" spans="1:9" ht="18" customHeight="1" x14ac:dyDescent="0.2">
      <c r="A547" s="36" t="s">
        <v>1361</v>
      </c>
      <c r="B547" s="209" t="s">
        <v>1947</v>
      </c>
      <c r="C547" s="210"/>
      <c r="D547" s="37" t="s">
        <v>1976</v>
      </c>
      <c r="E547" s="37" t="s">
        <v>1978</v>
      </c>
      <c r="F547" s="37" t="s">
        <v>865</v>
      </c>
      <c r="G547" s="37">
        <v>7</v>
      </c>
      <c r="H547" s="37" t="s">
        <v>384</v>
      </c>
      <c r="I547" s="42" t="s">
        <v>865</v>
      </c>
    </row>
    <row r="548" spans="1:9" ht="18" customHeight="1" x14ac:dyDescent="0.2">
      <c r="A548" s="36" t="s">
        <v>1361</v>
      </c>
      <c r="B548" s="209" t="s">
        <v>1948</v>
      </c>
      <c r="C548" s="210"/>
      <c r="D548" s="37" t="s">
        <v>1976</v>
      </c>
      <c r="E548" s="37" t="s">
        <v>1978</v>
      </c>
      <c r="F548" s="37" t="s">
        <v>866</v>
      </c>
      <c r="G548" s="37">
        <v>7</v>
      </c>
      <c r="H548" s="37" t="s">
        <v>384</v>
      </c>
      <c r="I548" s="42" t="s">
        <v>866</v>
      </c>
    </row>
    <row r="549" spans="1:9" ht="18" customHeight="1" x14ac:dyDescent="0.2">
      <c r="A549" s="36" t="s">
        <v>1361</v>
      </c>
      <c r="B549" s="209" t="s">
        <v>731</v>
      </c>
      <c r="C549" s="210"/>
      <c r="D549" s="37" t="s">
        <v>926</v>
      </c>
      <c r="E549" s="37" t="s">
        <v>1978</v>
      </c>
      <c r="F549" s="37" t="s">
        <v>732</v>
      </c>
      <c r="G549" s="37">
        <v>7</v>
      </c>
      <c r="H549" s="37" t="s">
        <v>384</v>
      </c>
      <c r="I549" s="42" t="s">
        <v>732</v>
      </c>
    </row>
    <row r="550" spans="1:9" ht="30" customHeight="1" x14ac:dyDescent="0.2">
      <c r="A550" s="36" t="s">
        <v>1361</v>
      </c>
      <c r="B550" s="209" t="s">
        <v>1312</v>
      </c>
      <c r="C550" s="210"/>
      <c r="D550" s="37" t="s">
        <v>953</v>
      </c>
      <c r="E550" s="37" t="s">
        <v>1978</v>
      </c>
      <c r="F550" s="37" t="s">
        <v>1986</v>
      </c>
      <c r="G550" s="37">
        <v>7</v>
      </c>
      <c r="H550" s="37" t="s">
        <v>384</v>
      </c>
      <c r="I550" s="40" t="s">
        <v>1986</v>
      </c>
    </row>
    <row r="551" spans="1:9" ht="18" customHeight="1" x14ac:dyDescent="0.2">
      <c r="A551" s="36" t="s">
        <v>1361</v>
      </c>
      <c r="B551" s="209" t="s">
        <v>1313</v>
      </c>
      <c r="C551" s="210"/>
      <c r="D551" s="37" t="s">
        <v>953</v>
      </c>
      <c r="E551" s="37" t="s">
        <v>1978</v>
      </c>
      <c r="F551" s="37" t="s">
        <v>868</v>
      </c>
      <c r="G551" s="37">
        <v>7</v>
      </c>
      <c r="H551" s="37" t="s">
        <v>384</v>
      </c>
      <c r="I551" s="42" t="s">
        <v>2078</v>
      </c>
    </row>
    <row r="552" spans="1:9" ht="18" customHeight="1" x14ac:dyDescent="0.2">
      <c r="A552" s="36" t="s">
        <v>1361</v>
      </c>
      <c r="B552" s="209" t="s">
        <v>1314</v>
      </c>
      <c r="C552" s="210"/>
      <c r="D552" s="37" t="s">
        <v>953</v>
      </c>
      <c r="E552" s="37" t="s">
        <v>1978</v>
      </c>
      <c r="F552" s="37" t="s">
        <v>869</v>
      </c>
      <c r="G552" s="37">
        <v>7</v>
      </c>
      <c r="H552" s="37" t="s">
        <v>384</v>
      </c>
      <c r="I552" s="42" t="s">
        <v>869</v>
      </c>
    </row>
    <row r="553" spans="1:9" ht="18" customHeight="1" x14ac:dyDescent="0.2">
      <c r="A553" s="36" t="s">
        <v>1361</v>
      </c>
      <c r="B553" s="209" t="s">
        <v>1949</v>
      </c>
      <c r="C553" s="210"/>
      <c r="D553" s="37" t="s">
        <v>1976</v>
      </c>
      <c r="E553" s="37" t="s">
        <v>1978</v>
      </c>
      <c r="F553" s="37" t="s">
        <v>870</v>
      </c>
      <c r="G553" s="37">
        <v>7</v>
      </c>
      <c r="H553" s="37" t="s">
        <v>384</v>
      </c>
      <c r="I553" s="42" t="s">
        <v>870</v>
      </c>
    </row>
    <row r="554" spans="1:9" ht="18" customHeight="1" x14ac:dyDescent="0.2">
      <c r="A554" s="36" t="s">
        <v>1361</v>
      </c>
      <c r="B554" s="209" t="s">
        <v>733</v>
      </c>
      <c r="C554" s="210"/>
      <c r="D554" s="37" t="s">
        <v>926</v>
      </c>
      <c r="E554" s="37" t="s">
        <v>1978</v>
      </c>
      <c r="F554" s="37" t="s">
        <v>1368</v>
      </c>
      <c r="G554" s="37">
        <v>7</v>
      </c>
      <c r="H554" s="37" t="s">
        <v>384</v>
      </c>
      <c r="I554" s="42" t="s">
        <v>2079</v>
      </c>
    </row>
    <row r="555" spans="1:9" ht="18" customHeight="1" x14ac:dyDescent="0.2">
      <c r="A555" s="36" t="s">
        <v>1361</v>
      </c>
      <c r="B555" s="209" t="s">
        <v>1315</v>
      </c>
      <c r="C555" s="210"/>
      <c r="D555" s="37" t="s">
        <v>953</v>
      </c>
      <c r="E555" s="37" t="s">
        <v>1978</v>
      </c>
      <c r="F555" s="37" t="s">
        <v>871</v>
      </c>
      <c r="G555" s="37">
        <v>7</v>
      </c>
      <c r="H555" s="37" t="s">
        <v>384</v>
      </c>
      <c r="I555" s="42" t="s">
        <v>871</v>
      </c>
    </row>
    <row r="556" spans="1:9" ht="18" customHeight="1" x14ac:dyDescent="0.2">
      <c r="A556" s="36" t="s">
        <v>1361</v>
      </c>
      <c r="B556" s="209" t="s">
        <v>1950</v>
      </c>
      <c r="C556" s="210"/>
      <c r="D556" s="37" t="s">
        <v>1976</v>
      </c>
      <c r="E556" s="37" t="s">
        <v>1978</v>
      </c>
      <c r="F556" s="37" t="s">
        <v>873</v>
      </c>
      <c r="G556" s="37">
        <v>7</v>
      </c>
      <c r="H556" s="37" t="s">
        <v>384</v>
      </c>
      <c r="I556" s="42" t="s">
        <v>873</v>
      </c>
    </row>
    <row r="557" spans="1:9" ht="18" customHeight="1" x14ac:dyDescent="0.2">
      <c r="A557" s="36" t="s">
        <v>1361</v>
      </c>
      <c r="B557" s="209" t="s">
        <v>746</v>
      </c>
      <c r="C557" s="210"/>
      <c r="D557" s="37" t="s">
        <v>926</v>
      </c>
      <c r="E557" s="37" t="s">
        <v>1978</v>
      </c>
      <c r="F557" s="37" t="s">
        <v>874</v>
      </c>
      <c r="G557" s="37">
        <v>7</v>
      </c>
      <c r="H557" s="37" t="s">
        <v>384</v>
      </c>
      <c r="I557" s="42" t="s">
        <v>874</v>
      </c>
    </row>
    <row r="558" spans="1:9" ht="18" customHeight="1" x14ac:dyDescent="0.2">
      <c r="A558" s="36" t="s">
        <v>1361</v>
      </c>
      <c r="B558" s="209" t="s">
        <v>747</v>
      </c>
      <c r="C558" s="210"/>
      <c r="D558" s="37" t="s">
        <v>926</v>
      </c>
      <c r="E558" s="37" t="s">
        <v>1978</v>
      </c>
      <c r="F558" s="37" t="s">
        <v>875</v>
      </c>
      <c r="G558" s="37">
        <v>7</v>
      </c>
      <c r="H558" s="37" t="s">
        <v>384</v>
      </c>
      <c r="I558" s="42" t="s">
        <v>875</v>
      </c>
    </row>
    <row r="559" spans="1:9" ht="18" customHeight="1" x14ac:dyDescent="0.2">
      <c r="A559" s="36" t="s">
        <v>1361</v>
      </c>
      <c r="B559" s="209" t="s">
        <v>748</v>
      </c>
      <c r="C559" s="210"/>
      <c r="D559" s="37" t="s">
        <v>926</v>
      </c>
      <c r="E559" s="37" t="s">
        <v>1978</v>
      </c>
      <c r="F559" s="37" t="s">
        <v>876</v>
      </c>
      <c r="G559" s="37">
        <v>7</v>
      </c>
      <c r="H559" s="37" t="s">
        <v>384</v>
      </c>
      <c r="I559" s="42" t="s">
        <v>876</v>
      </c>
    </row>
    <row r="560" spans="1:9" ht="18" customHeight="1" x14ac:dyDescent="0.2">
      <c r="A560" s="36" t="s">
        <v>1361</v>
      </c>
      <c r="B560" s="209" t="s">
        <v>749</v>
      </c>
      <c r="C560" s="210"/>
      <c r="D560" s="37" t="s">
        <v>926</v>
      </c>
      <c r="E560" s="37" t="s">
        <v>1978</v>
      </c>
      <c r="F560" s="37" t="s">
        <v>1125</v>
      </c>
      <c r="G560" s="37">
        <v>7</v>
      </c>
      <c r="H560" s="37" t="s">
        <v>384</v>
      </c>
      <c r="I560" s="42" t="s">
        <v>1125</v>
      </c>
    </row>
    <row r="561" spans="1:9" ht="18" customHeight="1" x14ac:dyDescent="0.2">
      <c r="A561" s="36" t="s">
        <v>1361</v>
      </c>
      <c r="B561" s="209" t="s">
        <v>1951</v>
      </c>
      <c r="C561" s="210"/>
      <c r="D561" s="37" t="s">
        <v>1976</v>
      </c>
      <c r="E561" s="37" t="s">
        <v>1978</v>
      </c>
      <c r="F561" s="37" t="s">
        <v>877</v>
      </c>
      <c r="G561" s="37">
        <v>999</v>
      </c>
      <c r="H561" s="37" t="s">
        <v>1994</v>
      </c>
      <c r="I561" s="42" t="s">
        <v>877</v>
      </c>
    </row>
    <row r="562" spans="1:9" ht="18" customHeight="1" x14ac:dyDescent="0.2">
      <c r="A562" s="36" t="s">
        <v>1361</v>
      </c>
      <c r="B562" s="209" t="s">
        <v>1316</v>
      </c>
      <c r="C562" s="210"/>
      <c r="D562" s="37" t="s">
        <v>953</v>
      </c>
      <c r="E562" s="37" t="s">
        <v>1978</v>
      </c>
      <c r="F562" s="37" t="s">
        <v>1126</v>
      </c>
      <c r="G562" s="37">
        <v>201</v>
      </c>
      <c r="H562" s="37" t="s">
        <v>781</v>
      </c>
      <c r="I562" s="42" t="s">
        <v>1126</v>
      </c>
    </row>
    <row r="563" spans="1:9" ht="18" customHeight="1" x14ac:dyDescent="0.2">
      <c r="A563" s="36" t="s">
        <v>1361</v>
      </c>
      <c r="B563" s="209" t="s">
        <v>1952</v>
      </c>
      <c r="C563" s="210"/>
      <c r="D563" s="37" t="s">
        <v>1976</v>
      </c>
      <c r="E563" s="37" t="s">
        <v>1978</v>
      </c>
      <c r="F563" s="37" t="s">
        <v>878</v>
      </c>
      <c r="G563" s="37">
        <v>201</v>
      </c>
      <c r="H563" s="37" t="s">
        <v>781</v>
      </c>
      <c r="I563" s="42" t="s">
        <v>878</v>
      </c>
    </row>
    <row r="564" spans="1:9" ht="18" customHeight="1" x14ac:dyDescent="0.2">
      <c r="A564" s="36" t="s">
        <v>1361</v>
      </c>
      <c r="B564" s="209" t="s">
        <v>750</v>
      </c>
      <c r="C564" s="210"/>
      <c r="D564" s="37" t="s">
        <v>926</v>
      </c>
      <c r="E564" s="37" t="s">
        <v>1978</v>
      </c>
      <c r="F564" s="37" t="s">
        <v>1127</v>
      </c>
      <c r="G564" s="37">
        <v>7</v>
      </c>
      <c r="H564" s="37" t="s">
        <v>384</v>
      </c>
      <c r="I564" s="42" t="s">
        <v>1127</v>
      </c>
    </row>
    <row r="565" spans="1:9" ht="18" customHeight="1" x14ac:dyDescent="0.2">
      <c r="A565" s="36" t="s">
        <v>1361</v>
      </c>
      <c r="B565" s="209" t="s">
        <v>1317</v>
      </c>
      <c r="C565" s="210"/>
      <c r="D565" s="37" t="s">
        <v>953</v>
      </c>
      <c r="E565" s="37" t="s">
        <v>1978</v>
      </c>
      <c r="F565" s="37" t="s">
        <v>879</v>
      </c>
      <c r="G565" s="37">
        <v>7</v>
      </c>
      <c r="H565" s="37" t="s">
        <v>384</v>
      </c>
      <c r="I565" s="42" t="s">
        <v>879</v>
      </c>
    </row>
    <row r="566" spans="1:9" ht="18" customHeight="1" x14ac:dyDescent="0.2">
      <c r="A566" s="36" t="s">
        <v>1361</v>
      </c>
      <c r="B566" s="209" t="s">
        <v>1318</v>
      </c>
      <c r="C566" s="210"/>
      <c r="D566" s="37" t="s">
        <v>953</v>
      </c>
      <c r="E566" s="37" t="s">
        <v>1978</v>
      </c>
      <c r="F566" s="37" t="s">
        <v>1128</v>
      </c>
      <c r="G566" s="37">
        <v>7</v>
      </c>
      <c r="H566" s="37" t="s">
        <v>384</v>
      </c>
      <c r="I566" s="42" t="s">
        <v>1128</v>
      </c>
    </row>
    <row r="567" spans="1:9" ht="18" customHeight="1" x14ac:dyDescent="0.2">
      <c r="A567" s="36" t="s">
        <v>1361</v>
      </c>
      <c r="B567" s="209" t="s">
        <v>1319</v>
      </c>
      <c r="C567" s="210"/>
      <c r="D567" s="37" t="s">
        <v>953</v>
      </c>
      <c r="E567" s="37" t="s">
        <v>1978</v>
      </c>
      <c r="F567" s="37" t="s">
        <v>880</v>
      </c>
      <c r="G567" s="37">
        <v>7</v>
      </c>
      <c r="H567" s="37" t="s">
        <v>384</v>
      </c>
      <c r="I567" s="42" t="s">
        <v>880</v>
      </c>
    </row>
    <row r="568" spans="1:9" ht="18" customHeight="1" x14ac:dyDescent="0.2">
      <c r="A568" s="36" t="s">
        <v>1361</v>
      </c>
      <c r="B568" s="209" t="s">
        <v>751</v>
      </c>
      <c r="C568" s="210"/>
      <c r="D568" s="37" t="s">
        <v>926</v>
      </c>
      <c r="E568" s="37" t="s">
        <v>1978</v>
      </c>
      <c r="F568" s="37" t="s">
        <v>1129</v>
      </c>
      <c r="G568" s="37">
        <v>7</v>
      </c>
      <c r="H568" s="37" t="s">
        <v>384</v>
      </c>
      <c r="I568" s="42" t="s">
        <v>1129</v>
      </c>
    </row>
    <row r="569" spans="1:9" ht="18" customHeight="1" x14ac:dyDescent="0.2">
      <c r="A569" s="36" t="s">
        <v>1361</v>
      </c>
      <c r="B569" s="209" t="s">
        <v>1320</v>
      </c>
      <c r="C569" s="210"/>
      <c r="D569" s="37" t="s">
        <v>953</v>
      </c>
      <c r="E569" s="37" t="s">
        <v>1978</v>
      </c>
      <c r="F569" s="37" t="s">
        <v>881</v>
      </c>
      <c r="G569" s="37">
        <v>179</v>
      </c>
      <c r="H569" s="37" t="s">
        <v>841</v>
      </c>
      <c r="I569" s="42" t="s">
        <v>881</v>
      </c>
    </row>
    <row r="570" spans="1:9" ht="18" customHeight="1" x14ac:dyDescent="0.2">
      <c r="A570" s="36" t="s">
        <v>1361</v>
      </c>
      <c r="B570" s="209" t="s">
        <v>1321</v>
      </c>
      <c r="C570" s="210"/>
      <c r="D570" s="37" t="s">
        <v>953</v>
      </c>
      <c r="E570" s="37" t="s">
        <v>1978</v>
      </c>
      <c r="F570" s="37" t="s">
        <v>1130</v>
      </c>
      <c r="G570" s="37">
        <v>201</v>
      </c>
      <c r="H570" s="37" t="s">
        <v>781</v>
      </c>
      <c r="I570" s="42" t="s">
        <v>1130</v>
      </c>
    </row>
    <row r="571" spans="1:9" ht="18" customHeight="1" x14ac:dyDescent="0.2">
      <c r="A571" s="36" t="s">
        <v>1361</v>
      </c>
      <c r="B571" s="209" t="s">
        <v>752</v>
      </c>
      <c r="C571" s="210"/>
      <c r="D571" s="37" t="s">
        <v>926</v>
      </c>
      <c r="E571" s="37" t="s">
        <v>1978</v>
      </c>
      <c r="F571" s="37" t="s">
        <v>1131</v>
      </c>
      <c r="G571" s="37">
        <v>7</v>
      </c>
      <c r="H571" s="37" t="s">
        <v>384</v>
      </c>
      <c r="I571" s="42" t="s">
        <v>1131</v>
      </c>
    </row>
    <row r="572" spans="1:9" ht="18" customHeight="1" x14ac:dyDescent="0.2">
      <c r="A572" s="36" t="s">
        <v>1361</v>
      </c>
      <c r="B572" s="209" t="s">
        <v>1953</v>
      </c>
      <c r="C572" s="210"/>
      <c r="D572" s="37" t="s">
        <v>1976</v>
      </c>
      <c r="E572" s="37" t="s">
        <v>1978</v>
      </c>
      <c r="F572" s="37" t="s">
        <v>882</v>
      </c>
      <c r="G572" s="37">
        <v>201</v>
      </c>
      <c r="H572" s="37" t="s">
        <v>781</v>
      </c>
      <c r="I572" s="42" t="s">
        <v>882</v>
      </c>
    </row>
    <row r="573" spans="1:9" ht="18" customHeight="1" x14ac:dyDescent="0.2">
      <c r="A573" s="36" t="s">
        <v>1361</v>
      </c>
      <c r="B573" s="209" t="s">
        <v>1954</v>
      </c>
      <c r="C573" s="210"/>
      <c r="D573" s="43" t="s">
        <v>1976</v>
      </c>
      <c r="E573" s="43" t="s">
        <v>1978</v>
      </c>
      <c r="F573" s="43" t="s">
        <v>883</v>
      </c>
      <c r="G573" s="43">
        <v>7</v>
      </c>
      <c r="H573" s="43" t="s">
        <v>384</v>
      </c>
      <c r="I573" s="47" t="s">
        <v>883</v>
      </c>
    </row>
    <row r="574" spans="1:9" ht="18" customHeight="1" x14ac:dyDescent="0.2">
      <c r="A574" s="36" t="s">
        <v>1361</v>
      </c>
      <c r="B574" s="209" t="s">
        <v>753</v>
      </c>
      <c r="C574" s="210"/>
      <c r="D574" s="43" t="s">
        <v>926</v>
      </c>
      <c r="E574" s="43" t="s">
        <v>1979</v>
      </c>
      <c r="F574" s="43" t="s">
        <v>754</v>
      </c>
      <c r="G574" s="43">
        <v>7</v>
      </c>
      <c r="H574" s="43" t="s">
        <v>384</v>
      </c>
      <c r="I574" s="47" t="s">
        <v>754</v>
      </c>
    </row>
    <row r="575" spans="1:9" ht="30" customHeight="1" x14ac:dyDescent="0.2">
      <c r="A575" s="36" t="s">
        <v>1361</v>
      </c>
      <c r="B575" s="209" t="s">
        <v>755</v>
      </c>
      <c r="C575" s="210"/>
      <c r="D575" s="43" t="s">
        <v>926</v>
      </c>
      <c r="E575" s="43" t="s">
        <v>1979</v>
      </c>
      <c r="F575" s="43" t="s">
        <v>754</v>
      </c>
      <c r="G575" s="43">
        <v>190</v>
      </c>
      <c r="H575" s="43" t="s">
        <v>756</v>
      </c>
      <c r="I575" s="46" t="s">
        <v>754</v>
      </c>
    </row>
    <row r="576" spans="1:9" ht="18" customHeight="1" x14ac:dyDescent="0.2">
      <c r="A576" s="36" t="s">
        <v>1361</v>
      </c>
      <c r="B576" s="209" t="s">
        <v>757</v>
      </c>
      <c r="C576" s="210"/>
      <c r="D576" s="43" t="s">
        <v>926</v>
      </c>
      <c r="E576" s="43" t="s">
        <v>1979</v>
      </c>
      <c r="F576" s="43" t="s">
        <v>754</v>
      </c>
      <c r="G576" s="43">
        <v>234</v>
      </c>
      <c r="H576" s="43" t="s">
        <v>1137</v>
      </c>
      <c r="I576" s="47" t="s">
        <v>754</v>
      </c>
    </row>
    <row r="577" spans="1:9" ht="18" customHeight="1" x14ac:dyDescent="0.2">
      <c r="A577" s="36" t="s">
        <v>1361</v>
      </c>
      <c r="B577" s="209" t="s">
        <v>758</v>
      </c>
      <c r="C577" s="210"/>
      <c r="D577" s="43" t="s">
        <v>926</v>
      </c>
      <c r="E577" s="43" t="s">
        <v>1979</v>
      </c>
      <c r="F577" s="43" t="s">
        <v>759</v>
      </c>
      <c r="G577" s="43">
        <v>7</v>
      </c>
      <c r="H577" s="43" t="s">
        <v>384</v>
      </c>
      <c r="I577" s="47" t="s">
        <v>759</v>
      </c>
    </row>
    <row r="578" spans="1:9" ht="18" customHeight="1" x14ac:dyDescent="0.2">
      <c r="A578" s="36" t="s">
        <v>1361</v>
      </c>
      <c r="B578" s="209" t="s">
        <v>760</v>
      </c>
      <c r="C578" s="210"/>
      <c r="D578" s="43" t="s">
        <v>926</v>
      </c>
      <c r="E578" s="43" t="s">
        <v>1979</v>
      </c>
      <c r="F578" s="43" t="s">
        <v>759</v>
      </c>
      <c r="G578" s="43">
        <v>190</v>
      </c>
      <c r="H578" s="43" t="s">
        <v>756</v>
      </c>
      <c r="I578" s="47" t="s">
        <v>759</v>
      </c>
    </row>
    <row r="579" spans="1:9" ht="18" customHeight="1" x14ac:dyDescent="0.2">
      <c r="A579" s="36" t="s">
        <v>1361</v>
      </c>
      <c r="B579" s="209" t="s">
        <v>1322</v>
      </c>
      <c r="C579" s="210"/>
      <c r="D579" s="43" t="s">
        <v>953</v>
      </c>
      <c r="E579" s="43" t="s">
        <v>1979</v>
      </c>
      <c r="F579" s="43" t="s">
        <v>885</v>
      </c>
      <c r="G579" s="43">
        <v>7</v>
      </c>
      <c r="H579" s="43" t="s">
        <v>384</v>
      </c>
      <c r="I579" s="47" t="s">
        <v>885</v>
      </c>
    </row>
    <row r="580" spans="1:9" ht="18" customHeight="1" x14ac:dyDescent="0.2">
      <c r="A580" s="36" t="s">
        <v>1361</v>
      </c>
      <c r="B580" s="209" t="s">
        <v>1323</v>
      </c>
      <c r="C580" s="210"/>
      <c r="D580" s="43" t="s">
        <v>953</v>
      </c>
      <c r="E580" s="43" t="s">
        <v>1979</v>
      </c>
      <c r="F580" s="43" t="s">
        <v>885</v>
      </c>
      <c r="G580" s="43">
        <v>190</v>
      </c>
      <c r="H580" s="43" t="s">
        <v>756</v>
      </c>
      <c r="I580" s="47" t="s">
        <v>885</v>
      </c>
    </row>
    <row r="581" spans="1:9" ht="18" customHeight="1" x14ac:dyDescent="0.2">
      <c r="A581" s="36" t="s">
        <v>1361</v>
      </c>
      <c r="B581" s="209" t="s">
        <v>1324</v>
      </c>
      <c r="C581" s="210"/>
      <c r="D581" s="43" t="s">
        <v>953</v>
      </c>
      <c r="E581" s="43" t="s">
        <v>1979</v>
      </c>
      <c r="F581" s="43" t="s">
        <v>1133</v>
      </c>
      <c r="G581" s="43">
        <v>7</v>
      </c>
      <c r="H581" s="43" t="s">
        <v>384</v>
      </c>
      <c r="I581" s="47" t="s">
        <v>1133</v>
      </c>
    </row>
    <row r="582" spans="1:9" ht="18" customHeight="1" x14ac:dyDescent="0.2">
      <c r="A582" s="36" t="s">
        <v>1361</v>
      </c>
      <c r="B582" s="209" t="s">
        <v>1325</v>
      </c>
      <c r="C582" s="210"/>
      <c r="D582" s="43" t="s">
        <v>953</v>
      </c>
      <c r="E582" s="43" t="s">
        <v>1979</v>
      </c>
      <c r="F582" s="43" t="s">
        <v>1133</v>
      </c>
      <c r="G582" s="43">
        <v>190</v>
      </c>
      <c r="H582" s="43" t="s">
        <v>756</v>
      </c>
      <c r="I582" s="47" t="s">
        <v>1133</v>
      </c>
    </row>
    <row r="583" spans="1:9" ht="18" customHeight="1" x14ac:dyDescent="0.2">
      <c r="A583" s="36" t="s">
        <v>1361</v>
      </c>
      <c r="B583" s="209" t="s">
        <v>1955</v>
      </c>
      <c r="C583" s="210"/>
      <c r="D583" s="43" t="s">
        <v>1976</v>
      </c>
      <c r="E583" s="43" t="s">
        <v>1979</v>
      </c>
      <c r="F583" s="43" t="s">
        <v>1987</v>
      </c>
      <c r="G583" s="43">
        <v>7</v>
      </c>
      <c r="H583" s="43" t="s">
        <v>384</v>
      </c>
      <c r="I583" s="47" t="s">
        <v>1987</v>
      </c>
    </row>
    <row r="584" spans="1:9" ht="18" customHeight="1" x14ac:dyDescent="0.2">
      <c r="A584" s="36" t="s">
        <v>1361</v>
      </c>
      <c r="B584" s="209" t="s">
        <v>1956</v>
      </c>
      <c r="C584" s="210"/>
      <c r="D584" s="43" t="s">
        <v>1976</v>
      </c>
      <c r="E584" s="43" t="s">
        <v>1979</v>
      </c>
      <c r="F584" s="43" t="s">
        <v>1987</v>
      </c>
      <c r="G584" s="43">
        <v>190</v>
      </c>
      <c r="H584" s="43" t="s">
        <v>756</v>
      </c>
      <c r="I584" s="47" t="s">
        <v>1987</v>
      </c>
    </row>
    <row r="585" spans="1:9" ht="18" customHeight="1" x14ac:dyDescent="0.2">
      <c r="A585" s="36" t="s">
        <v>1361</v>
      </c>
      <c r="B585" s="209" t="s">
        <v>761</v>
      </c>
      <c r="C585" s="210"/>
      <c r="D585" s="43" t="s">
        <v>926</v>
      </c>
      <c r="E585" s="43" t="s">
        <v>1979</v>
      </c>
      <c r="F585" s="43" t="s">
        <v>762</v>
      </c>
      <c r="G585" s="43">
        <v>7</v>
      </c>
      <c r="H585" s="43" t="s">
        <v>384</v>
      </c>
      <c r="I585" s="47" t="s">
        <v>762</v>
      </c>
    </row>
    <row r="586" spans="1:9" ht="18" customHeight="1" x14ac:dyDescent="0.2">
      <c r="A586" s="36" t="s">
        <v>1361</v>
      </c>
      <c r="B586" s="209" t="s">
        <v>763</v>
      </c>
      <c r="C586" s="210"/>
      <c r="D586" s="43" t="s">
        <v>926</v>
      </c>
      <c r="E586" s="43" t="s">
        <v>1979</v>
      </c>
      <c r="F586" s="43" t="s">
        <v>762</v>
      </c>
      <c r="G586" s="43">
        <v>190</v>
      </c>
      <c r="H586" s="43" t="s">
        <v>756</v>
      </c>
      <c r="I586" s="47" t="s">
        <v>762</v>
      </c>
    </row>
    <row r="587" spans="1:9" ht="18" customHeight="1" x14ac:dyDescent="0.2">
      <c r="A587" s="36" t="s">
        <v>1361</v>
      </c>
      <c r="B587" s="209" t="s">
        <v>1326</v>
      </c>
      <c r="C587" s="210"/>
      <c r="D587" s="43" t="s">
        <v>953</v>
      </c>
      <c r="E587" s="43" t="s">
        <v>1979</v>
      </c>
      <c r="F587" s="43" t="s">
        <v>1134</v>
      </c>
      <c r="G587" s="43">
        <v>7</v>
      </c>
      <c r="H587" s="43" t="s">
        <v>384</v>
      </c>
      <c r="I587" s="47" t="s">
        <v>1134</v>
      </c>
    </row>
    <row r="588" spans="1:9" ht="18" customHeight="1" x14ac:dyDescent="0.2">
      <c r="A588" s="36" t="s">
        <v>1361</v>
      </c>
      <c r="B588" s="209" t="s">
        <v>1327</v>
      </c>
      <c r="C588" s="210"/>
      <c r="D588" s="43" t="s">
        <v>953</v>
      </c>
      <c r="E588" s="43" t="s">
        <v>1979</v>
      </c>
      <c r="F588" s="43" t="s">
        <v>1134</v>
      </c>
      <c r="G588" s="43">
        <v>190</v>
      </c>
      <c r="H588" s="43" t="s">
        <v>756</v>
      </c>
      <c r="I588" s="47" t="s">
        <v>1134</v>
      </c>
    </row>
    <row r="589" spans="1:9" ht="18" customHeight="1" x14ac:dyDescent="0.2">
      <c r="A589" s="36" t="s">
        <v>1361</v>
      </c>
      <c r="B589" s="209" t="s">
        <v>1957</v>
      </c>
      <c r="C589" s="210"/>
      <c r="D589" s="43" t="s">
        <v>1976</v>
      </c>
      <c r="E589" s="43" t="s">
        <v>1979</v>
      </c>
      <c r="F589" s="43" t="s">
        <v>1988</v>
      </c>
      <c r="G589" s="43">
        <v>7</v>
      </c>
      <c r="H589" s="43" t="s">
        <v>384</v>
      </c>
      <c r="I589" s="47" t="s">
        <v>1988</v>
      </c>
    </row>
    <row r="590" spans="1:9" ht="18" customHeight="1" x14ac:dyDescent="0.2">
      <c r="A590" s="36" t="s">
        <v>1361</v>
      </c>
      <c r="B590" s="209" t="s">
        <v>1958</v>
      </c>
      <c r="C590" s="210"/>
      <c r="D590" s="43" t="s">
        <v>1976</v>
      </c>
      <c r="E590" s="43" t="s">
        <v>1979</v>
      </c>
      <c r="F590" s="43" t="s">
        <v>1988</v>
      </c>
      <c r="G590" s="43">
        <v>190</v>
      </c>
      <c r="H590" s="43" t="s">
        <v>756</v>
      </c>
      <c r="I590" s="47" t="s">
        <v>1988</v>
      </c>
    </row>
    <row r="591" spans="1:9" ht="18" customHeight="1" x14ac:dyDescent="0.2">
      <c r="A591" s="36" t="s">
        <v>1361</v>
      </c>
      <c r="B591" s="209" t="s">
        <v>764</v>
      </c>
      <c r="C591" s="210"/>
      <c r="D591" s="43" t="s">
        <v>926</v>
      </c>
      <c r="E591" s="43" t="s">
        <v>1979</v>
      </c>
      <c r="F591" s="43" t="s">
        <v>765</v>
      </c>
      <c r="G591" s="43">
        <v>7</v>
      </c>
      <c r="H591" s="43" t="s">
        <v>384</v>
      </c>
      <c r="I591" s="47" t="s">
        <v>765</v>
      </c>
    </row>
    <row r="592" spans="1:9" ht="18" customHeight="1" x14ac:dyDescent="0.2">
      <c r="A592" s="36" t="s">
        <v>1361</v>
      </c>
      <c r="B592" s="209" t="s">
        <v>766</v>
      </c>
      <c r="C592" s="210"/>
      <c r="D592" s="43" t="s">
        <v>926</v>
      </c>
      <c r="E592" s="43" t="s">
        <v>1979</v>
      </c>
      <c r="F592" s="43" t="s">
        <v>767</v>
      </c>
      <c r="G592" s="43">
        <v>7</v>
      </c>
      <c r="H592" s="43" t="s">
        <v>384</v>
      </c>
      <c r="I592" s="47" t="s">
        <v>767</v>
      </c>
    </row>
    <row r="593" spans="1:9" ht="18" customHeight="1" x14ac:dyDescent="0.2">
      <c r="A593" s="36" t="s">
        <v>1361</v>
      </c>
      <c r="B593" s="209" t="s">
        <v>768</v>
      </c>
      <c r="C593" s="210"/>
      <c r="D593" s="43" t="s">
        <v>926</v>
      </c>
      <c r="E593" s="43" t="s">
        <v>1979</v>
      </c>
      <c r="F593" s="43" t="s">
        <v>769</v>
      </c>
      <c r="G593" s="43">
        <v>190</v>
      </c>
      <c r="H593" s="43" t="s">
        <v>756</v>
      </c>
      <c r="I593" s="47" t="s">
        <v>769</v>
      </c>
    </row>
    <row r="594" spans="1:9" ht="18" customHeight="1" x14ac:dyDescent="0.2">
      <c r="A594" s="36" t="s">
        <v>1361</v>
      </c>
      <c r="B594" s="209" t="s">
        <v>770</v>
      </c>
      <c r="C594" s="210"/>
      <c r="D594" s="43" t="s">
        <v>926</v>
      </c>
      <c r="E594" s="43" t="s">
        <v>1979</v>
      </c>
      <c r="F594" s="43" t="s">
        <v>771</v>
      </c>
      <c r="G594" s="43">
        <v>190</v>
      </c>
      <c r="H594" s="43" t="s">
        <v>756</v>
      </c>
      <c r="I594" s="47" t="s">
        <v>771</v>
      </c>
    </row>
    <row r="595" spans="1:9" ht="18" customHeight="1" x14ac:dyDescent="0.2">
      <c r="A595" s="36" t="s">
        <v>1361</v>
      </c>
      <c r="B595" s="209" t="s">
        <v>772</v>
      </c>
      <c r="C595" s="210"/>
      <c r="D595" s="43" t="s">
        <v>926</v>
      </c>
      <c r="E595" s="43" t="s">
        <v>1979</v>
      </c>
      <c r="F595" s="43" t="s">
        <v>769</v>
      </c>
      <c r="G595" s="43">
        <v>234</v>
      </c>
      <c r="H595" s="43" t="s">
        <v>1137</v>
      </c>
      <c r="I595" s="47" t="s">
        <v>769</v>
      </c>
    </row>
    <row r="596" spans="1:9" ht="18" customHeight="1" x14ac:dyDescent="0.2">
      <c r="A596" s="36" t="s">
        <v>1361</v>
      </c>
      <c r="B596" s="209" t="s">
        <v>1328</v>
      </c>
      <c r="C596" s="210"/>
      <c r="D596" s="43" t="s">
        <v>953</v>
      </c>
      <c r="E596" s="43" t="s">
        <v>1979</v>
      </c>
      <c r="F596" s="43" t="s">
        <v>1135</v>
      </c>
      <c r="G596" s="43">
        <v>7</v>
      </c>
      <c r="H596" s="43" t="s">
        <v>384</v>
      </c>
      <c r="I596" s="47" t="s">
        <v>1135</v>
      </c>
    </row>
    <row r="597" spans="1:9" ht="18" customHeight="1" x14ac:dyDescent="0.2">
      <c r="A597" s="36" t="s">
        <v>1361</v>
      </c>
      <c r="B597" s="209" t="s">
        <v>1329</v>
      </c>
      <c r="C597" s="210"/>
      <c r="D597" s="43" t="s">
        <v>953</v>
      </c>
      <c r="E597" s="43" t="s">
        <v>1979</v>
      </c>
      <c r="F597" s="43" t="s">
        <v>1136</v>
      </c>
      <c r="G597" s="43">
        <v>7</v>
      </c>
      <c r="H597" s="43" t="s">
        <v>384</v>
      </c>
      <c r="I597" s="47" t="s">
        <v>1136</v>
      </c>
    </row>
    <row r="598" spans="1:9" ht="18" customHeight="1" x14ac:dyDescent="0.2">
      <c r="A598" s="36" t="s">
        <v>1361</v>
      </c>
      <c r="B598" s="209" t="s">
        <v>1330</v>
      </c>
      <c r="C598" s="210"/>
      <c r="D598" s="43" t="s">
        <v>953</v>
      </c>
      <c r="E598" s="43" t="s">
        <v>1979</v>
      </c>
      <c r="F598" s="43" t="s">
        <v>286</v>
      </c>
      <c r="G598" s="43">
        <v>190</v>
      </c>
      <c r="H598" s="43" t="s">
        <v>756</v>
      </c>
      <c r="I598" s="47" t="s">
        <v>286</v>
      </c>
    </row>
    <row r="599" spans="1:9" ht="18" customHeight="1" x14ac:dyDescent="0.2">
      <c r="A599" s="36" t="s">
        <v>1361</v>
      </c>
      <c r="B599" s="209" t="s">
        <v>1331</v>
      </c>
      <c r="C599" s="210"/>
      <c r="D599" s="43" t="s">
        <v>953</v>
      </c>
      <c r="E599" s="43" t="s">
        <v>1979</v>
      </c>
      <c r="F599" s="43" t="s">
        <v>286</v>
      </c>
      <c r="G599" s="43">
        <v>234</v>
      </c>
      <c r="H599" s="43" t="s">
        <v>1137</v>
      </c>
      <c r="I599" s="47" t="s">
        <v>286</v>
      </c>
    </row>
    <row r="600" spans="1:9" ht="18" customHeight="1" x14ac:dyDescent="0.2">
      <c r="A600" s="36" t="s">
        <v>1361</v>
      </c>
      <c r="B600" s="209" t="s">
        <v>1959</v>
      </c>
      <c r="C600" s="210"/>
      <c r="D600" s="43" t="s">
        <v>1976</v>
      </c>
      <c r="E600" s="43" t="s">
        <v>1979</v>
      </c>
      <c r="F600" s="43" t="s">
        <v>892</v>
      </c>
      <c r="G600" s="43">
        <v>7</v>
      </c>
      <c r="H600" s="43" t="s">
        <v>384</v>
      </c>
      <c r="I600" s="47" t="s">
        <v>892</v>
      </c>
    </row>
    <row r="601" spans="1:9" ht="18" customHeight="1" x14ac:dyDescent="0.2">
      <c r="A601" s="36" t="s">
        <v>1361</v>
      </c>
      <c r="B601" s="209" t="s">
        <v>1960</v>
      </c>
      <c r="C601" s="210"/>
      <c r="D601" s="43" t="s">
        <v>1976</v>
      </c>
      <c r="E601" s="43" t="s">
        <v>1979</v>
      </c>
      <c r="F601" s="43" t="s">
        <v>892</v>
      </c>
      <c r="G601" s="43">
        <v>190</v>
      </c>
      <c r="H601" s="43" t="s">
        <v>756</v>
      </c>
      <c r="I601" s="47" t="s">
        <v>892</v>
      </c>
    </row>
    <row r="602" spans="1:9" ht="18" customHeight="1" x14ac:dyDescent="0.2">
      <c r="A602" s="36" t="s">
        <v>1361</v>
      </c>
      <c r="B602" s="209" t="s">
        <v>1961</v>
      </c>
      <c r="C602" s="210"/>
      <c r="D602" s="43" t="s">
        <v>1976</v>
      </c>
      <c r="E602" s="43" t="s">
        <v>1979</v>
      </c>
      <c r="F602" s="43" t="s">
        <v>1989</v>
      </c>
      <c r="G602" s="43">
        <v>230</v>
      </c>
      <c r="H602" s="43" t="s">
        <v>184</v>
      </c>
      <c r="I602" s="47" t="s">
        <v>1989</v>
      </c>
    </row>
    <row r="603" spans="1:9" ht="18" customHeight="1" x14ac:dyDescent="0.2">
      <c r="A603" s="36" t="s">
        <v>1361</v>
      </c>
      <c r="B603" s="209" t="s">
        <v>1962</v>
      </c>
      <c r="C603" s="210"/>
      <c r="D603" s="43" t="s">
        <v>1976</v>
      </c>
      <c r="E603" s="43" t="s">
        <v>1979</v>
      </c>
      <c r="F603" s="43" t="s">
        <v>892</v>
      </c>
      <c r="G603" s="43">
        <v>234</v>
      </c>
      <c r="H603" s="43" t="s">
        <v>1137</v>
      </c>
      <c r="I603" s="47" t="s">
        <v>892</v>
      </c>
    </row>
    <row r="604" spans="1:9" ht="18" customHeight="1" x14ac:dyDescent="0.2">
      <c r="A604" s="36" t="s">
        <v>1361</v>
      </c>
      <c r="B604" s="209" t="s">
        <v>1332</v>
      </c>
      <c r="C604" s="210"/>
      <c r="D604" s="43" t="s">
        <v>953</v>
      </c>
      <c r="E604" s="43" t="s">
        <v>1979</v>
      </c>
      <c r="F604" s="43" t="s">
        <v>893</v>
      </c>
      <c r="G604" s="43">
        <v>7</v>
      </c>
      <c r="H604" s="43" t="s">
        <v>384</v>
      </c>
      <c r="I604" s="47" t="s">
        <v>893</v>
      </c>
    </row>
    <row r="605" spans="1:9" ht="18" customHeight="1" x14ac:dyDescent="0.2">
      <c r="A605" s="36" t="s">
        <v>1361</v>
      </c>
      <c r="B605" s="209" t="s">
        <v>1333</v>
      </c>
      <c r="C605" s="210"/>
      <c r="D605" s="43" t="s">
        <v>953</v>
      </c>
      <c r="E605" s="43" t="s">
        <v>1979</v>
      </c>
      <c r="F605" s="43" t="s">
        <v>893</v>
      </c>
      <c r="G605" s="43">
        <v>190</v>
      </c>
      <c r="H605" s="43" t="s">
        <v>756</v>
      </c>
      <c r="I605" s="47" t="s">
        <v>893</v>
      </c>
    </row>
    <row r="606" spans="1:9" ht="18" customHeight="1" x14ac:dyDescent="0.2">
      <c r="A606" s="36" t="s">
        <v>1361</v>
      </c>
      <c r="B606" s="209" t="s">
        <v>1334</v>
      </c>
      <c r="C606" s="210"/>
      <c r="D606" s="43" t="s">
        <v>953</v>
      </c>
      <c r="E606" s="43" t="s">
        <v>1979</v>
      </c>
      <c r="F606" s="43" t="s">
        <v>893</v>
      </c>
      <c r="G606" s="43">
        <v>234</v>
      </c>
      <c r="H606" s="43" t="s">
        <v>1137</v>
      </c>
      <c r="I606" s="47" t="s">
        <v>893</v>
      </c>
    </row>
    <row r="607" spans="1:9" ht="18" customHeight="1" x14ac:dyDescent="0.2">
      <c r="A607" s="36" t="s">
        <v>1361</v>
      </c>
      <c r="B607" s="209" t="s">
        <v>1963</v>
      </c>
      <c r="C607" s="210"/>
      <c r="D607" s="43" t="s">
        <v>1976</v>
      </c>
      <c r="E607" s="43" t="s">
        <v>1979</v>
      </c>
      <c r="F607" s="43" t="s">
        <v>894</v>
      </c>
      <c r="G607" s="43">
        <v>7</v>
      </c>
      <c r="H607" s="43" t="s">
        <v>384</v>
      </c>
      <c r="I607" s="47" t="s">
        <v>894</v>
      </c>
    </row>
    <row r="608" spans="1:9" ht="18" customHeight="1" x14ac:dyDescent="0.2">
      <c r="A608" s="36" t="s">
        <v>1361</v>
      </c>
      <c r="B608" s="209" t="s">
        <v>1964</v>
      </c>
      <c r="C608" s="210"/>
      <c r="D608" s="43" t="s">
        <v>1976</v>
      </c>
      <c r="E608" s="43" t="s">
        <v>1979</v>
      </c>
      <c r="F608" s="43" t="s">
        <v>1990</v>
      </c>
      <c r="G608" s="43">
        <v>230</v>
      </c>
      <c r="H608" s="43" t="s">
        <v>184</v>
      </c>
      <c r="I608" s="47" t="s">
        <v>1990</v>
      </c>
    </row>
    <row r="609" spans="1:9" ht="18" customHeight="1" x14ac:dyDescent="0.2">
      <c r="A609" s="36" t="s">
        <v>1361</v>
      </c>
      <c r="B609" s="209" t="s">
        <v>1965</v>
      </c>
      <c r="C609" s="210"/>
      <c r="D609" s="43" t="s">
        <v>1976</v>
      </c>
      <c r="E609" s="43" t="s">
        <v>1979</v>
      </c>
      <c r="F609" s="43" t="s">
        <v>894</v>
      </c>
      <c r="G609" s="43">
        <v>234</v>
      </c>
      <c r="H609" s="43" t="s">
        <v>1137</v>
      </c>
      <c r="I609" s="47" t="s">
        <v>894</v>
      </c>
    </row>
    <row r="610" spans="1:9" ht="18" customHeight="1" x14ac:dyDescent="0.2">
      <c r="A610" s="36" t="s">
        <v>1361</v>
      </c>
      <c r="B610" s="209" t="s">
        <v>773</v>
      </c>
      <c r="C610" s="210"/>
      <c r="D610" s="43" t="s">
        <v>926</v>
      </c>
      <c r="E610" s="43" t="s">
        <v>1979</v>
      </c>
      <c r="F610" s="43" t="s">
        <v>774</v>
      </c>
      <c r="G610" s="43">
        <v>7</v>
      </c>
      <c r="H610" s="43" t="s">
        <v>384</v>
      </c>
      <c r="I610" s="47" t="s">
        <v>774</v>
      </c>
    </row>
    <row r="611" spans="1:9" ht="30" customHeight="1" x14ac:dyDescent="0.2">
      <c r="A611" s="36" t="s">
        <v>1361</v>
      </c>
      <c r="B611" s="209" t="s">
        <v>775</v>
      </c>
      <c r="C611" s="210"/>
      <c r="D611" s="43" t="s">
        <v>926</v>
      </c>
      <c r="E611" s="43" t="s">
        <v>1979</v>
      </c>
      <c r="F611" s="43" t="s">
        <v>776</v>
      </c>
      <c r="G611" s="43">
        <v>7</v>
      </c>
      <c r="H611" s="43" t="s">
        <v>384</v>
      </c>
      <c r="I611" s="46" t="s">
        <v>776</v>
      </c>
    </row>
    <row r="612" spans="1:9" ht="30" customHeight="1" x14ac:dyDescent="0.2">
      <c r="A612" s="36" t="s">
        <v>1361</v>
      </c>
      <c r="B612" s="209" t="s">
        <v>777</v>
      </c>
      <c r="C612" s="210"/>
      <c r="D612" s="43" t="s">
        <v>926</v>
      </c>
      <c r="E612" s="43" t="s">
        <v>1979</v>
      </c>
      <c r="F612" s="43" t="s">
        <v>778</v>
      </c>
      <c r="G612" s="43">
        <v>190</v>
      </c>
      <c r="H612" s="43" t="s">
        <v>756</v>
      </c>
      <c r="I612" s="46" t="s">
        <v>778</v>
      </c>
    </row>
    <row r="613" spans="1:9" ht="18" customHeight="1" x14ac:dyDescent="0.2">
      <c r="A613" s="36" t="s">
        <v>1361</v>
      </c>
      <c r="B613" s="209" t="s">
        <v>1335</v>
      </c>
      <c r="C613" s="210"/>
      <c r="D613" s="43" t="s">
        <v>953</v>
      </c>
      <c r="E613" s="43" t="s">
        <v>1979</v>
      </c>
      <c r="F613" s="43" t="s">
        <v>1138</v>
      </c>
      <c r="G613" s="43">
        <v>7</v>
      </c>
      <c r="H613" s="43" t="s">
        <v>384</v>
      </c>
      <c r="I613" s="47" t="s">
        <v>1138</v>
      </c>
    </row>
    <row r="614" spans="1:9" ht="18" customHeight="1" x14ac:dyDescent="0.2">
      <c r="A614" s="36" t="s">
        <v>1361</v>
      </c>
      <c r="B614" s="209" t="s">
        <v>1336</v>
      </c>
      <c r="C614" s="210"/>
      <c r="D614" s="43" t="s">
        <v>953</v>
      </c>
      <c r="E614" s="43" t="s">
        <v>1979</v>
      </c>
      <c r="F614" s="43" t="s">
        <v>1138</v>
      </c>
      <c r="G614" s="43">
        <v>190</v>
      </c>
      <c r="H614" s="43" t="s">
        <v>756</v>
      </c>
      <c r="I614" s="47" t="s">
        <v>1138</v>
      </c>
    </row>
    <row r="615" spans="1:9" ht="18" customHeight="1" x14ac:dyDescent="0.2">
      <c r="A615" s="36" t="s">
        <v>1361</v>
      </c>
      <c r="B615" s="209" t="s">
        <v>1337</v>
      </c>
      <c r="C615" s="210"/>
      <c r="D615" s="43" t="s">
        <v>953</v>
      </c>
      <c r="E615" s="43" t="s">
        <v>1979</v>
      </c>
      <c r="F615" s="43" t="s">
        <v>1139</v>
      </c>
      <c r="G615" s="43">
        <v>7</v>
      </c>
      <c r="H615" s="43" t="s">
        <v>384</v>
      </c>
      <c r="I615" s="47" t="s">
        <v>1139</v>
      </c>
    </row>
    <row r="616" spans="1:9" ht="30" customHeight="1" x14ac:dyDescent="0.2">
      <c r="A616" s="36" t="s">
        <v>1361</v>
      </c>
      <c r="B616" s="209" t="s">
        <v>1338</v>
      </c>
      <c r="C616" s="210"/>
      <c r="D616" s="43" t="s">
        <v>953</v>
      </c>
      <c r="E616" s="43" t="s">
        <v>1979</v>
      </c>
      <c r="F616" s="43" t="s">
        <v>1140</v>
      </c>
      <c r="G616" s="43">
        <v>7</v>
      </c>
      <c r="H616" s="43" t="s">
        <v>384</v>
      </c>
      <c r="I616" s="46" t="s">
        <v>1140</v>
      </c>
    </row>
    <row r="617" spans="1:9" ht="18" customHeight="1" x14ac:dyDescent="0.2">
      <c r="A617" s="36" t="s">
        <v>1361</v>
      </c>
      <c r="B617" s="209" t="s">
        <v>1339</v>
      </c>
      <c r="C617" s="210"/>
      <c r="D617" s="43" t="s">
        <v>953</v>
      </c>
      <c r="E617" s="43" t="s">
        <v>1979</v>
      </c>
      <c r="F617" s="43" t="s">
        <v>11</v>
      </c>
      <c r="G617" s="43">
        <v>190</v>
      </c>
      <c r="H617" s="43" t="s">
        <v>756</v>
      </c>
      <c r="I617" s="47" t="s">
        <v>11</v>
      </c>
    </row>
    <row r="618" spans="1:9" ht="30" customHeight="1" x14ac:dyDescent="0.2">
      <c r="A618" s="36" t="s">
        <v>1361</v>
      </c>
      <c r="B618" s="209" t="s">
        <v>1966</v>
      </c>
      <c r="C618" s="210"/>
      <c r="D618" s="43" t="s">
        <v>1976</v>
      </c>
      <c r="E618" s="43" t="s">
        <v>1979</v>
      </c>
      <c r="F618" s="43" t="s">
        <v>1991</v>
      </c>
      <c r="G618" s="43">
        <v>7</v>
      </c>
      <c r="H618" s="43" t="s">
        <v>384</v>
      </c>
      <c r="I618" s="46" t="s">
        <v>1991</v>
      </c>
    </row>
    <row r="619" spans="1:9" ht="18" customHeight="1" x14ac:dyDescent="0.2">
      <c r="A619" s="36" t="s">
        <v>1361</v>
      </c>
      <c r="B619" s="209" t="s">
        <v>1967</v>
      </c>
      <c r="C619" s="210"/>
      <c r="D619" s="43" t="s">
        <v>1976</v>
      </c>
      <c r="E619" s="43" t="s">
        <v>1979</v>
      </c>
      <c r="F619" s="43" t="s">
        <v>1991</v>
      </c>
      <c r="G619" s="43">
        <v>190</v>
      </c>
      <c r="H619" s="43" t="s">
        <v>756</v>
      </c>
      <c r="I619" s="47" t="s">
        <v>1991</v>
      </c>
    </row>
    <row r="620" spans="1:9" ht="30" customHeight="1" x14ac:dyDescent="0.2">
      <c r="A620" s="36" t="s">
        <v>1361</v>
      </c>
      <c r="B620" s="209" t="s">
        <v>1968</v>
      </c>
      <c r="C620" s="210"/>
      <c r="D620" s="43" t="s">
        <v>1976</v>
      </c>
      <c r="E620" s="43" t="s">
        <v>1979</v>
      </c>
      <c r="F620" s="43" t="s">
        <v>1992</v>
      </c>
      <c r="G620" s="43">
        <v>7</v>
      </c>
      <c r="H620" s="43" t="s">
        <v>384</v>
      </c>
      <c r="I620" s="46" t="s">
        <v>1992</v>
      </c>
    </row>
    <row r="621" spans="1:9" ht="18" customHeight="1" x14ac:dyDescent="0.2">
      <c r="A621" s="36" t="s">
        <v>1361</v>
      </c>
      <c r="B621" s="209" t="s">
        <v>779</v>
      </c>
      <c r="C621" s="210"/>
      <c r="D621" s="43" t="s">
        <v>926</v>
      </c>
      <c r="E621" s="43" t="s">
        <v>1980</v>
      </c>
      <c r="F621" s="43" t="s">
        <v>780</v>
      </c>
      <c r="G621" s="43">
        <v>201</v>
      </c>
      <c r="H621" s="43" t="s">
        <v>781</v>
      </c>
      <c r="I621" s="47" t="s">
        <v>780</v>
      </c>
    </row>
    <row r="622" spans="1:9" ht="18" customHeight="1" x14ac:dyDescent="0.2">
      <c r="A622" s="36" t="s">
        <v>1361</v>
      </c>
      <c r="B622" s="209" t="s">
        <v>782</v>
      </c>
      <c r="C622" s="210"/>
      <c r="D622" s="43" t="s">
        <v>926</v>
      </c>
      <c r="E622" s="43" t="s">
        <v>1980</v>
      </c>
      <c r="F622" s="43" t="s">
        <v>783</v>
      </c>
      <c r="G622" s="43">
        <v>201</v>
      </c>
      <c r="H622" s="43" t="s">
        <v>781</v>
      </c>
      <c r="I622" s="47" t="s">
        <v>783</v>
      </c>
    </row>
    <row r="623" spans="1:9" ht="30" customHeight="1" x14ac:dyDescent="0.2">
      <c r="A623" s="36" t="s">
        <v>1361</v>
      </c>
      <c r="B623" s="209" t="s">
        <v>784</v>
      </c>
      <c r="C623" s="210"/>
      <c r="D623" s="43" t="s">
        <v>926</v>
      </c>
      <c r="E623" s="43" t="s">
        <v>1141</v>
      </c>
      <c r="F623" s="43" t="s">
        <v>785</v>
      </c>
      <c r="G623" s="43">
        <v>7</v>
      </c>
      <c r="H623" s="43" t="s">
        <v>384</v>
      </c>
      <c r="I623" s="46" t="s">
        <v>785</v>
      </c>
    </row>
    <row r="624" spans="1:9" ht="18" customHeight="1" x14ac:dyDescent="0.2">
      <c r="A624" s="36" t="s">
        <v>1361</v>
      </c>
      <c r="B624" s="209" t="s">
        <v>1340</v>
      </c>
      <c r="C624" s="210"/>
      <c r="D624" s="43" t="s">
        <v>953</v>
      </c>
      <c r="E624" s="43" t="s">
        <v>1141</v>
      </c>
      <c r="F624" s="43" t="s">
        <v>898</v>
      </c>
      <c r="G624" s="43">
        <v>201</v>
      </c>
      <c r="H624" s="43" t="s">
        <v>781</v>
      </c>
      <c r="I624" s="47" t="s">
        <v>898</v>
      </c>
    </row>
    <row r="625" spans="1:9" ht="18" customHeight="1" x14ac:dyDescent="0.2">
      <c r="A625" s="36" t="s">
        <v>1361</v>
      </c>
      <c r="B625" s="209" t="s">
        <v>1969</v>
      </c>
      <c r="C625" s="210"/>
      <c r="D625" s="43" t="s">
        <v>1976</v>
      </c>
      <c r="E625" s="43" t="s">
        <v>1141</v>
      </c>
      <c r="F625" s="43" t="s">
        <v>899</v>
      </c>
      <c r="G625" s="43">
        <v>201</v>
      </c>
      <c r="H625" s="43" t="s">
        <v>781</v>
      </c>
      <c r="I625" s="47" t="s">
        <v>899</v>
      </c>
    </row>
    <row r="626" spans="1:9" ht="18" customHeight="1" x14ac:dyDescent="0.2">
      <c r="A626" s="36" t="s">
        <v>1361</v>
      </c>
      <c r="B626" s="209" t="s">
        <v>786</v>
      </c>
      <c r="C626" s="210"/>
      <c r="D626" s="43" t="s">
        <v>926</v>
      </c>
      <c r="E626" s="43" t="s">
        <v>1141</v>
      </c>
      <c r="F626" s="43" t="s">
        <v>1369</v>
      </c>
      <c r="G626" s="43">
        <v>7</v>
      </c>
      <c r="H626" s="43" t="s">
        <v>384</v>
      </c>
      <c r="I626" s="47" t="s">
        <v>2080</v>
      </c>
    </row>
    <row r="627" spans="1:9" ht="18" customHeight="1" x14ac:dyDescent="0.2">
      <c r="A627" s="36" t="s">
        <v>1361</v>
      </c>
      <c r="B627" s="209" t="s">
        <v>1341</v>
      </c>
      <c r="C627" s="210"/>
      <c r="D627" s="43" t="s">
        <v>953</v>
      </c>
      <c r="E627" s="43" t="s">
        <v>1141</v>
      </c>
      <c r="F627" s="43" t="s">
        <v>900</v>
      </c>
      <c r="G627" s="43">
        <v>201</v>
      </c>
      <c r="H627" s="43" t="s">
        <v>781</v>
      </c>
      <c r="I627" s="47" t="s">
        <v>900</v>
      </c>
    </row>
    <row r="628" spans="1:9" ht="18" customHeight="1" x14ac:dyDescent="0.2">
      <c r="A628" s="36" t="s">
        <v>1361</v>
      </c>
      <c r="B628" s="209" t="s">
        <v>1342</v>
      </c>
      <c r="C628" s="210"/>
      <c r="D628" s="43" t="s">
        <v>953</v>
      </c>
      <c r="E628" s="43" t="s">
        <v>1141</v>
      </c>
      <c r="F628" s="43" t="s">
        <v>1142</v>
      </c>
      <c r="G628" s="43">
        <v>201</v>
      </c>
      <c r="H628" s="43" t="s">
        <v>781</v>
      </c>
      <c r="I628" s="47" t="s">
        <v>1142</v>
      </c>
    </row>
    <row r="629" spans="1:9" ht="18" customHeight="1" x14ac:dyDescent="0.2">
      <c r="A629" s="36" t="s">
        <v>1361</v>
      </c>
      <c r="B629" s="209" t="s">
        <v>1970</v>
      </c>
      <c r="C629" s="210"/>
      <c r="D629" s="43" t="s">
        <v>1976</v>
      </c>
      <c r="E629" s="43" t="s">
        <v>1141</v>
      </c>
      <c r="F629" s="43" t="s">
        <v>901</v>
      </c>
      <c r="G629" s="43">
        <v>201</v>
      </c>
      <c r="H629" s="43" t="s">
        <v>781</v>
      </c>
      <c r="I629" s="47" t="s">
        <v>901</v>
      </c>
    </row>
    <row r="630" spans="1:9" ht="18" customHeight="1" x14ac:dyDescent="0.2">
      <c r="A630" s="36" t="s">
        <v>1361</v>
      </c>
      <c r="B630" s="209" t="s">
        <v>1343</v>
      </c>
      <c r="C630" s="210"/>
      <c r="D630" s="43" t="s">
        <v>953</v>
      </c>
      <c r="E630" s="43" t="s">
        <v>1141</v>
      </c>
      <c r="F630" s="43" t="s">
        <v>902</v>
      </c>
      <c r="G630" s="43">
        <v>999</v>
      </c>
      <c r="H630" s="43" t="s">
        <v>1994</v>
      </c>
      <c r="I630" s="47" t="s">
        <v>902</v>
      </c>
    </row>
    <row r="631" spans="1:9" ht="18" customHeight="1" x14ac:dyDescent="0.2">
      <c r="A631" s="36" t="s">
        <v>1361</v>
      </c>
      <c r="B631" s="209" t="s">
        <v>787</v>
      </c>
      <c r="C631" s="210"/>
      <c r="D631" s="43" t="s">
        <v>926</v>
      </c>
      <c r="E631" s="43" t="s">
        <v>1141</v>
      </c>
      <c r="F631" s="43" t="s">
        <v>788</v>
      </c>
      <c r="G631" s="43">
        <v>7</v>
      </c>
      <c r="H631" s="43" t="s">
        <v>384</v>
      </c>
      <c r="I631" s="47" t="s">
        <v>788</v>
      </c>
    </row>
    <row r="632" spans="1:9" ht="18" customHeight="1" x14ac:dyDescent="0.2">
      <c r="A632" s="36" t="s">
        <v>1361</v>
      </c>
      <c r="B632" s="209" t="s">
        <v>1344</v>
      </c>
      <c r="C632" s="210"/>
      <c r="D632" s="43" t="s">
        <v>953</v>
      </c>
      <c r="E632" s="43" t="s">
        <v>1141</v>
      </c>
      <c r="F632" s="43" t="s">
        <v>903</v>
      </c>
      <c r="G632" s="43">
        <v>201</v>
      </c>
      <c r="H632" s="43" t="s">
        <v>781</v>
      </c>
      <c r="I632" s="47" t="s">
        <v>903</v>
      </c>
    </row>
    <row r="633" spans="1:9" ht="18" customHeight="1" x14ac:dyDescent="0.2">
      <c r="A633" s="36" t="s">
        <v>1361</v>
      </c>
      <c r="B633" s="209" t="s">
        <v>1971</v>
      </c>
      <c r="C633" s="210"/>
      <c r="D633" s="43" t="s">
        <v>1976</v>
      </c>
      <c r="E633" s="43" t="s">
        <v>1141</v>
      </c>
      <c r="F633" s="43" t="s">
        <v>904</v>
      </c>
      <c r="G633" s="43">
        <v>201</v>
      </c>
      <c r="H633" s="43" t="s">
        <v>781</v>
      </c>
      <c r="I633" s="47" t="s">
        <v>904</v>
      </c>
    </row>
    <row r="634" spans="1:9" ht="18" customHeight="1" x14ac:dyDescent="0.2">
      <c r="A634" s="36" t="s">
        <v>1361</v>
      </c>
      <c r="B634" s="209" t="s">
        <v>789</v>
      </c>
      <c r="C634" s="210"/>
      <c r="D634" s="43" t="s">
        <v>926</v>
      </c>
      <c r="E634" s="43" t="s">
        <v>1141</v>
      </c>
      <c r="F634" s="43" t="s">
        <v>790</v>
      </c>
      <c r="G634" s="43">
        <v>201</v>
      </c>
      <c r="H634" s="43" t="s">
        <v>781</v>
      </c>
      <c r="I634" s="47" t="s">
        <v>790</v>
      </c>
    </row>
    <row r="635" spans="1:9" ht="18" customHeight="1" x14ac:dyDescent="0.2">
      <c r="A635" s="36" t="s">
        <v>1361</v>
      </c>
      <c r="B635" s="209" t="s">
        <v>1345</v>
      </c>
      <c r="C635" s="210"/>
      <c r="D635" s="43" t="s">
        <v>953</v>
      </c>
      <c r="E635" s="43" t="s">
        <v>1141</v>
      </c>
      <c r="F635" s="43" t="s">
        <v>905</v>
      </c>
      <c r="G635" s="43">
        <v>201</v>
      </c>
      <c r="H635" s="43" t="s">
        <v>781</v>
      </c>
      <c r="I635" s="47" t="s">
        <v>2081</v>
      </c>
    </row>
    <row r="636" spans="1:9" ht="18" customHeight="1" x14ac:dyDescent="0.2">
      <c r="A636" s="36" t="s">
        <v>1361</v>
      </c>
      <c r="B636" s="209" t="s">
        <v>1972</v>
      </c>
      <c r="C636" s="210"/>
      <c r="D636" s="43" t="s">
        <v>1976</v>
      </c>
      <c r="E636" s="43" t="s">
        <v>1141</v>
      </c>
      <c r="F636" s="43" t="s">
        <v>906</v>
      </c>
      <c r="G636" s="43">
        <v>201</v>
      </c>
      <c r="H636" s="43" t="s">
        <v>781</v>
      </c>
      <c r="I636" s="47" t="s">
        <v>906</v>
      </c>
    </row>
    <row r="637" spans="1:9" ht="18" customHeight="1" x14ac:dyDescent="0.2">
      <c r="A637" s="36" t="s">
        <v>1361</v>
      </c>
      <c r="B637" s="209" t="s">
        <v>1346</v>
      </c>
      <c r="C637" s="210"/>
      <c r="D637" s="43" t="s">
        <v>953</v>
      </c>
      <c r="E637" s="43" t="s">
        <v>1105</v>
      </c>
      <c r="F637" s="43" t="s">
        <v>907</v>
      </c>
      <c r="G637" s="43">
        <v>7</v>
      </c>
      <c r="H637" s="43" t="s">
        <v>384</v>
      </c>
      <c r="I637" s="47" t="s">
        <v>907</v>
      </c>
    </row>
    <row r="638" spans="1:9" ht="18" customHeight="1" x14ac:dyDescent="0.2">
      <c r="A638" s="36" t="s">
        <v>1361</v>
      </c>
      <c r="B638" s="209" t="s">
        <v>1347</v>
      </c>
      <c r="C638" s="210"/>
      <c r="D638" s="43" t="s">
        <v>953</v>
      </c>
      <c r="E638" s="43" t="s">
        <v>1105</v>
      </c>
      <c r="F638" s="43" t="s">
        <v>1144</v>
      </c>
      <c r="G638" s="43">
        <v>6</v>
      </c>
      <c r="H638" s="43" t="s">
        <v>565</v>
      </c>
      <c r="I638" s="47" t="s">
        <v>1144</v>
      </c>
    </row>
    <row r="639" spans="1:9" ht="18" customHeight="1" x14ac:dyDescent="0.2">
      <c r="A639" s="36" t="s">
        <v>1361</v>
      </c>
      <c r="B639" s="209" t="s">
        <v>1348</v>
      </c>
      <c r="C639" s="210"/>
      <c r="D639" s="43" t="s">
        <v>953</v>
      </c>
      <c r="E639" s="43" t="s">
        <v>1105</v>
      </c>
      <c r="F639" s="43" t="s">
        <v>1143</v>
      </c>
      <c r="G639" s="43">
        <v>7</v>
      </c>
      <c r="H639" s="43" t="s">
        <v>384</v>
      </c>
      <c r="I639" s="47" t="s">
        <v>1143</v>
      </c>
    </row>
    <row r="640" spans="1:9" ht="18" customHeight="1" x14ac:dyDescent="0.2">
      <c r="A640" s="36" t="s">
        <v>1361</v>
      </c>
      <c r="B640" s="209" t="s">
        <v>1349</v>
      </c>
      <c r="C640" s="210"/>
      <c r="D640" s="43" t="s">
        <v>953</v>
      </c>
      <c r="E640" s="43" t="s">
        <v>1105</v>
      </c>
      <c r="F640" s="43" t="s">
        <v>909</v>
      </c>
      <c r="G640" s="43">
        <v>7</v>
      </c>
      <c r="H640" s="43" t="s">
        <v>384</v>
      </c>
      <c r="I640" s="47" t="s">
        <v>909</v>
      </c>
    </row>
    <row r="641" spans="1:9" ht="18" customHeight="1" x14ac:dyDescent="0.2">
      <c r="A641" s="36" t="s">
        <v>1361</v>
      </c>
      <c r="B641" s="209" t="s">
        <v>1350</v>
      </c>
      <c r="C641" s="210"/>
      <c r="D641" s="43" t="s">
        <v>953</v>
      </c>
      <c r="E641" s="43" t="s">
        <v>1105</v>
      </c>
      <c r="F641" s="43" t="s">
        <v>1145</v>
      </c>
      <c r="G641" s="43">
        <v>6</v>
      </c>
      <c r="H641" s="43" t="s">
        <v>565</v>
      </c>
      <c r="I641" s="47" t="s">
        <v>1145</v>
      </c>
    </row>
    <row r="642" spans="1:9" ht="18" customHeight="1" x14ac:dyDescent="0.2">
      <c r="A642" s="36" t="s">
        <v>1361</v>
      </c>
      <c r="B642" s="209" t="s">
        <v>1351</v>
      </c>
      <c r="C642" s="210"/>
      <c r="D642" s="43" t="s">
        <v>953</v>
      </c>
      <c r="E642" s="43" t="s">
        <v>1105</v>
      </c>
      <c r="F642" s="43" t="s">
        <v>910</v>
      </c>
      <c r="G642" s="43">
        <v>7</v>
      </c>
      <c r="H642" s="43" t="s">
        <v>384</v>
      </c>
      <c r="I642" s="47" t="s">
        <v>910</v>
      </c>
    </row>
    <row r="643" spans="1:9" ht="18" customHeight="1" x14ac:dyDescent="0.2">
      <c r="A643" s="36" t="s">
        <v>1361</v>
      </c>
      <c r="B643" s="209" t="s">
        <v>1352</v>
      </c>
      <c r="C643" s="210"/>
      <c r="D643" s="43" t="s">
        <v>953</v>
      </c>
      <c r="E643" s="43" t="s">
        <v>1105</v>
      </c>
      <c r="F643" s="43" t="s">
        <v>911</v>
      </c>
      <c r="G643" s="43">
        <v>7</v>
      </c>
      <c r="H643" s="43" t="s">
        <v>384</v>
      </c>
      <c r="I643" s="47" t="s">
        <v>911</v>
      </c>
    </row>
    <row r="644" spans="1:9" ht="18" customHeight="1" x14ac:dyDescent="0.2">
      <c r="A644" s="36" t="s">
        <v>1361</v>
      </c>
      <c r="B644" s="209" t="s">
        <v>1353</v>
      </c>
      <c r="C644" s="210"/>
      <c r="D644" s="43" t="s">
        <v>953</v>
      </c>
      <c r="E644" s="43" t="s">
        <v>1105</v>
      </c>
      <c r="F644" s="43" t="s">
        <v>1146</v>
      </c>
      <c r="G644" s="43">
        <v>7</v>
      </c>
      <c r="H644" s="43" t="s">
        <v>384</v>
      </c>
      <c r="I644" s="47" t="s">
        <v>1146</v>
      </c>
    </row>
    <row r="645" spans="1:9" ht="18" customHeight="1" x14ac:dyDescent="0.2">
      <c r="A645" s="36" t="s">
        <v>1361</v>
      </c>
      <c r="B645" s="209" t="s">
        <v>1354</v>
      </c>
      <c r="C645" s="210"/>
      <c r="D645" s="43" t="s">
        <v>953</v>
      </c>
      <c r="E645" s="43" t="s">
        <v>1105</v>
      </c>
      <c r="F645" s="43" t="s">
        <v>913</v>
      </c>
      <c r="G645" s="43">
        <v>7</v>
      </c>
      <c r="H645" s="43" t="s">
        <v>384</v>
      </c>
      <c r="I645" s="47" t="s">
        <v>913</v>
      </c>
    </row>
    <row r="646" spans="1:9" ht="18" customHeight="1" x14ac:dyDescent="0.2">
      <c r="A646" s="36" t="s">
        <v>1361</v>
      </c>
      <c r="B646" s="209" t="s">
        <v>791</v>
      </c>
      <c r="C646" s="210"/>
      <c r="D646" s="43" t="s">
        <v>926</v>
      </c>
      <c r="E646" s="43" t="s">
        <v>1105</v>
      </c>
      <c r="F646" s="43" t="s">
        <v>792</v>
      </c>
      <c r="G646" s="43">
        <v>7</v>
      </c>
      <c r="H646" s="43" t="s">
        <v>384</v>
      </c>
      <c r="I646" s="47" t="s">
        <v>792</v>
      </c>
    </row>
    <row r="647" spans="1:9" ht="18" customHeight="1" x14ac:dyDescent="0.2">
      <c r="A647" s="36" t="s">
        <v>1361</v>
      </c>
      <c r="B647" s="209" t="s">
        <v>793</v>
      </c>
      <c r="C647" s="210"/>
      <c r="D647" s="43" t="s">
        <v>926</v>
      </c>
      <c r="E647" s="43" t="s">
        <v>1147</v>
      </c>
      <c r="F647" s="43" t="s">
        <v>794</v>
      </c>
      <c r="G647" s="43">
        <v>7</v>
      </c>
      <c r="H647" s="43" t="s">
        <v>384</v>
      </c>
      <c r="I647" s="47" t="s">
        <v>794</v>
      </c>
    </row>
    <row r="648" spans="1:9" ht="18" customHeight="1" x14ac:dyDescent="0.2">
      <c r="A648" s="36" t="s">
        <v>1361</v>
      </c>
      <c r="B648" s="209" t="s">
        <v>795</v>
      </c>
      <c r="C648" s="210"/>
      <c r="D648" s="43" t="s">
        <v>926</v>
      </c>
      <c r="E648" s="43" t="s">
        <v>1107</v>
      </c>
      <c r="F648" s="43" t="s">
        <v>1148</v>
      </c>
      <c r="G648" s="43">
        <v>7</v>
      </c>
      <c r="H648" s="43" t="s">
        <v>384</v>
      </c>
      <c r="I648" s="47" t="s">
        <v>1148</v>
      </c>
    </row>
    <row r="649" spans="1:9" ht="18" customHeight="1" x14ac:dyDescent="0.2">
      <c r="A649" s="36" t="s">
        <v>1361</v>
      </c>
      <c r="B649" s="209" t="s">
        <v>796</v>
      </c>
      <c r="C649" s="210"/>
      <c r="D649" s="43" t="s">
        <v>926</v>
      </c>
      <c r="E649" s="43" t="s">
        <v>1107</v>
      </c>
      <c r="F649" s="43" t="s">
        <v>1149</v>
      </c>
      <c r="G649" s="43">
        <v>7</v>
      </c>
      <c r="H649" s="43" t="s">
        <v>384</v>
      </c>
      <c r="I649" s="47" t="s">
        <v>1149</v>
      </c>
    </row>
    <row r="650" spans="1:9" ht="18" customHeight="1" x14ac:dyDescent="0.2">
      <c r="A650" s="36" t="s">
        <v>1361</v>
      </c>
      <c r="B650" s="209" t="s">
        <v>1355</v>
      </c>
      <c r="C650" s="210"/>
      <c r="D650" s="43" t="s">
        <v>953</v>
      </c>
      <c r="E650" s="43" t="s">
        <v>1107</v>
      </c>
      <c r="F650" s="43" t="s">
        <v>1150</v>
      </c>
      <c r="G650" s="43">
        <v>7</v>
      </c>
      <c r="H650" s="43" t="s">
        <v>384</v>
      </c>
      <c r="I650" s="47" t="s">
        <v>1150</v>
      </c>
    </row>
    <row r="651" spans="1:9" ht="18" customHeight="1" x14ac:dyDescent="0.2">
      <c r="A651" s="36" t="s">
        <v>1361</v>
      </c>
      <c r="B651" s="209" t="s">
        <v>1356</v>
      </c>
      <c r="C651" s="210"/>
      <c r="D651" s="43" t="s">
        <v>953</v>
      </c>
      <c r="E651" s="43" t="s">
        <v>1107</v>
      </c>
      <c r="F651" s="43" t="s">
        <v>920</v>
      </c>
      <c r="G651" s="43">
        <v>7</v>
      </c>
      <c r="H651" s="43" t="s">
        <v>384</v>
      </c>
      <c r="I651" s="47" t="s">
        <v>920</v>
      </c>
    </row>
    <row r="652" spans="1:9" ht="18" customHeight="1" x14ac:dyDescent="0.2">
      <c r="A652" s="36" t="s">
        <v>1361</v>
      </c>
      <c r="B652" s="209" t="s">
        <v>797</v>
      </c>
      <c r="C652" s="210"/>
      <c r="D652" s="43" t="s">
        <v>926</v>
      </c>
      <c r="E652" s="43" t="s">
        <v>1107</v>
      </c>
      <c r="F652" s="43" t="s">
        <v>1151</v>
      </c>
      <c r="G652" s="43">
        <v>179</v>
      </c>
      <c r="H652" s="43" t="s">
        <v>841</v>
      </c>
      <c r="I652" s="47" t="s">
        <v>1151</v>
      </c>
    </row>
    <row r="653" spans="1:9" ht="18" customHeight="1" x14ac:dyDescent="0.2">
      <c r="A653" s="36" t="s">
        <v>1361</v>
      </c>
      <c r="B653" s="209" t="s">
        <v>1357</v>
      </c>
      <c r="C653" s="210"/>
      <c r="D653" s="43" t="s">
        <v>953</v>
      </c>
      <c r="E653" s="43" t="s">
        <v>1107</v>
      </c>
      <c r="F653" s="43" t="s">
        <v>917</v>
      </c>
      <c r="G653" s="43">
        <v>7</v>
      </c>
      <c r="H653" s="43" t="s">
        <v>384</v>
      </c>
      <c r="I653" s="47" t="s">
        <v>917</v>
      </c>
    </row>
    <row r="654" spans="1:9" ht="18" customHeight="1" x14ac:dyDescent="0.2">
      <c r="A654" s="36" t="s">
        <v>1361</v>
      </c>
      <c r="B654" s="209" t="s">
        <v>1358</v>
      </c>
      <c r="C654" s="210"/>
      <c r="D654" s="43" t="s">
        <v>953</v>
      </c>
      <c r="E654" s="43" t="s">
        <v>1107</v>
      </c>
      <c r="F654" s="43" t="s">
        <v>918</v>
      </c>
      <c r="G654" s="43">
        <v>7</v>
      </c>
      <c r="H654" s="43" t="s">
        <v>384</v>
      </c>
      <c r="I654" s="47" t="s">
        <v>918</v>
      </c>
    </row>
    <row r="655" spans="1:9" ht="18" customHeight="1" x14ac:dyDescent="0.2">
      <c r="A655" s="36" t="s">
        <v>1361</v>
      </c>
      <c r="B655" s="209" t="s">
        <v>1973</v>
      </c>
      <c r="C655" s="210"/>
      <c r="D655" s="43" t="s">
        <v>1976</v>
      </c>
      <c r="E655" s="43" t="s">
        <v>1107</v>
      </c>
      <c r="F655" s="43" t="s">
        <v>1993</v>
      </c>
      <c r="G655" s="43">
        <v>7</v>
      </c>
      <c r="H655" s="43" t="s">
        <v>384</v>
      </c>
      <c r="I655" s="47" t="s">
        <v>1993</v>
      </c>
    </row>
    <row r="656" spans="1:9" ht="18" customHeight="1" x14ac:dyDescent="0.2">
      <c r="A656" s="36" t="s">
        <v>1361</v>
      </c>
      <c r="B656" s="209" t="s">
        <v>798</v>
      </c>
      <c r="C656" s="210"/>
      <c r="D656" s="43" t="s">
        <v>926</v>
      </c>
      <c r="E656" s="43" t="s">
        <v>1152</v>
      </c>
      <c r="F656" s="43" t="s">
        <v>1153</v>
      </c>
      <c r="G656" s="43">
        <v>7</v>
      </c>
      <c r="H656" s="43" t="s">
        <v>384</v>
      </c>
      <c r="I656" s="47" t="s">
        <v>1153</v>
      </c>
    </row>
    <row r="657" spans="1:9" ht="18" customHeight="1" x14ac:dyDescent="0.2">
      <c r="A657" s="36" t="s">
        <v>1361</v>
      </c>
      <c r="B657" s="209" t="s">
        <v>799</v>
      </c>
      <c r="C657" s="210"/>
      <c r="D657" s="43" t="s">
        <v>926</v>
      </c>
      <c r="E657" s="43" t="s">
        <v>1152</v>
      </c>
      <c r="F657" s="43" t="s">
        <v>1154</v>
      </c>
      <c r="G657" s="43">
        <v>7</v>
      </c>
      <c r="H657" s="43" t="s">
        <v>384</v>
      </c>
      <c r="I657" s="47" t="s">
        <v>1154</v>
      </c>
    </row>
    <row r="658" spans="1:9" ht="18" customHeight="1" x14ac:dyDescent="0.2">
      <c r="A658" s="36" t="s">
        <v>1361</v>
      </c>
      <c r="B658" s="209" t="s">
        <v>1974</v>
      </c>
      <c r="C658" s="210"/>
      <c r="D658" s="43" t="s">
        <v>1976</v>
      </c>
      <c r="E658" s="43" t="s">
        <v>1152</v>
      </c>
      <c r="F658" s="43" t="s">
        <v>921</v>
      </c>
      <c r="G658" s="43">
        <v>7</v>
      </c>
      <c r="H658" s="43" t="s">
        <v>384</v>
      </c>
      <c r="I658" s="47" t="s">
        <v>921</v>
      </c>
    </row>
    <row r="659" spans="1:9" ht="18" customHeight="1" x14ac:dyDescent="0.2">
      <c r="A659" s="36" t="s">
        <v>1361</v>
      </c>
      <c r="B659" s="209" t="s">
        <v>1359</v>
      </c>
      <c r="C659" s="210"/>
      <c r="D659" s="43" t="s">
        <v>953</v>
      </c>
      <c r="E659" s="43" t="s">
        <v>1152</v>
      </c>
      <c r="F659" s="43" t="s">
        <v>922</v>
      </c>
      <c r="G659" s="43">
        <v>7</v>
      </c>
      <c r="H659" s="43" t="s">
        <v>384</v>
      </c>
      <c r="I659" s="47" t="s">
        <v>922</v>
      </c>
    </row>
    <row r="660" spans="1:9" ht="18" customHeight="1" x14ac:dyDescent="0.2">
      <c r="A660" s="36" t="s">
        <v>1361</v>
      </c>
      <c r="B660" s="209" t="s">
        <v>1975</v>
      </c>
      <c r="C660" s="210"/>
      <c r="D660" s="43" t="s">
        <v>1976</v>
      </c>
      <c r="E660" s="43" t="s">
        <v>1152</v>
      </c>
      <c r="F660" s="43" t="s">
        <v>923</v>
      </c>
      <c r="G660" s="43">
        <v>7</v>
      </c>
      <c r="H660" s="43" t="s">
        <v>384</v>
      </c>
      <c r="I660" s="47" t="s">
        <v>923</v>
      </c>
    </row>
    <row r="661" spans="1:9" ht="18" customHeight="1" x14ac:dyDescent="0.2">
      <c r="A661" s="36" t="s">
        <v>1361</v>
      </c>
      <c r="B661" s="209" t="s">
        <v>1360</v>
      </c>
      <c r="C661" s="210"/>
      <c r="D661" s="43" t="s">
        <v>953</v>
      </c>
      <c r="E661" s="43" t="s">
        <v>1152</v>
      </c>
      <c r="F661" s="43" t="s">
        <v>924</v>
      </c>
      <c r="G661" s="43">
        <v>7</v>
      </c>
      <c r="H661" s="43" t="s">
        <v>384</v>
      </c>
      <c r="I661" s="47" t="s">
        <v>924</v>
      </c>
    </row>
    <row r="662" spans="1:9" ht="18" customHeight="1" x14ac:dyDescent="0.2">
      <c r="A662" s="36" t="s">
        <v>1362</v>
      </c>
      <c r="B662" s="256" t="s">
        <v>1370</v>
      </c>
      <c r="C662" s="257"/>
      <c r="D662" s="43" t="s">
        <v>2093</v>
      </c>
      <c r="E662" s="43" t="s">
        <v>927</v>
      </c>
      <c r="F662" s="43" t="s">
        <v>1371</v>
      </c>
      <c r="G662" s="43">
        <v>2</v>
      </c>
      <c r="H662" s="43" t="s">
        <v>72</v>
      </c>
      <c r="I662" s="47" t="s">
        <v>2106</v>
      </c>
    </row>
    <row r="663" spans="1:9" ht="18" customHeight="1" x14ac:dyDescent="0.2">
      <c r="A663" s="36" t="s">
        <v>1362</v>
      </c>
      <c r="B663" s="256" t="s">
        <v>1372</v>
      </c>
      <c r="C663" s="257"/>
      <c r="D663" s="43" t="s">
        <v>2093</v>
      </c>
      <c r="E663" s="43" t="s">
        <v>927</v>
      </c>
      <c r="F663" s="43" t="s">
        <v>1371</v>
      </c>
      <c r="G663" s="43">
        <v>2</v>
      </c>
      <c r="H663" s="43" t="s">
        <v>72</v>
      </c>
      <c r="I663" s="47" t="s">
        <v>1373</v>
      </c>
    </row>
    <row r="664" spans="1:9" ht="18" customHeight="1" x14ac:dyDescent="0.2">
      <c r="A664" s="36" t="s">
        <v>1362</v>
      </c>
      <c r="B664" s="256" t="s">
        <v>2082</v>
      </c>
      <c r="C664" s="257"/>
      <c r="D664" s="43" t="s">
        <v>2093</v>
      </c>
      <c r="E664" s="43" t="s">
        <v>927</v>
      </c>
      <c r="F664" s="43" t="s">
        <v>1371</v>
      </c>
      <c r="G664" s="43">
        <v>2</v>
      </c>
      <c r="H664" s="43" t="s">
        <v>72</v>
      </c>
      <c r="I664" s="47" t="s">
        <v>2107</v>
      </c>
    </row>
    <row r="665" spans="1:9" ht="18" customHeight="1" x14ac:dyDescent="0.2">
      <c r="A665" s="36" t="s">
        <v>1362</v>
      </c>
      <c r="B665" s="256" t="s">
        <v>1374</v>
      </c>
      <c r="C665" s="257"/>
      <c r="D665" s="43" t="s">
        <v>2093</v>
      </c>
      <c r="E665" s="43" t="s">
        <v>927</v>
      </c>
      <c r="F665" s="43" t="s">
        <v>1371</v>
      </c>
      <c r="G665" s="43">
        <v>183</v>
      </c>
      <c r="H665" s="43" t="s">
        <v>6</v>
      </c>
      <c r="I665" s="47" t="s">
        <v>76</v>
      </c>
    </row>
    <row r="666" spans="1:9" ht="18" customHeight="1" x14ac:dyDescent="0.2">
      <c r="A666" s="36" t="s">
        <v>1362</v>
      </c>
      <c r="B666" s="256" t="s">
        <v>1375</v>
      </c>
      <c r="C666" s="257"/>
      <c r="D666" s="43" t="s">
        <v>2094</v>
      </c>
      <c r="E666" s="43" t="s">
        <v>927</v>
      </c>
      <c r="F666" s="43" t="s">
        <v>800</v>
      </c>
      <c r="G666" s="43">
        <v>2</v>
      </c>
      <c r="H666" s="43" t="s">
        <v>72</v>
      </c>
      <c r="I666" s="47" t="s">
        <v>800</v>
      </c>
    </row>
    <row r="667" spans="1:9" ht="18" customHeight="1" x14ac:dyDescent="0.2">
      <c r="A667" s="36" t="s">
        <v>1362</v>
      </c>
      <c r="B667" s="256" t="s">
        <v>1376</v>
      </c>
      <c r="C667" s="257"/>
      <c r="D667" s="43" t="s">
        <v>2095</v>
      </c>
      <c r="E667" s="43" t="s">
        <v>927</v>
      </c>
      <c r="F667" s="43" t="s">
        <v>800</v>
      </c>
      <c r="G667" s="43">
        <v>17</v>
      </c>
      <c r="H667" s="43" t="s">
        <v>9</v>
      </c>
      <c r="I667" s="47" t="s">
        <v>188</v>
      </c>
    </row>
    <row r="668" spans="1:9" ht="18" customHeight="1" x14ac:dyDescent="0.2">
      <c r="A668" s="36" t="s">
        <v>1362</v>
      </c>
      <c r="B668" s="256" t="s">
        <v>1377</v>
      </c>
      <c r="C668" s="257"/>
      <c r="D668" s="43" t="s">
        <v>2095</v>
      </c>
      <c r="E668" s="43" t="s">
        <v>927</v>
      </c>
      <c r="F668" s="43" t="s">
        <v>800</v>
      </c>
      <c r="G668" s="43">
        <v>50</v>
      </c>
      <c r="H668" s="43" t="s">
        <v>67</v>
      </c>
      <c r="I668" s="47" t="s">
        <v>188</v>
      </c>
    </row>
    <row r="669" spans="1:9" ht="18" customHeight="1" x14ac:dyDescent="0.2">
      <c r="A669" s="36" t="s">
        <v>1362</v>
      </c>
      <c r="B669" s="256" t="s">
        <v>1378</v>
      </c>
      <c r="C669" s="257"/>
      <c r="D669" s="43" t="s">
        <v>2095</v>
      </c>
      <c r="E669" s="43" t="s">
        <v>927</v>
      </c>
      <c r="F669" s="43" t="s">
        <v>800</v>
      </c>
      <c r="G669" s="43">
        <v>183</v>
      </c>
      <c r="H669" s="43" t="s">
        <v>6</v>
      </c>
      <c r="I669" s="47" t="s">
        <v>189</v>
      </c>
    </row>
    <row r="670" spans="1:9" ht="18" customHeight="1" x14ac:dyDescent="0.2">
      <c r="A670" s="36" t="s">
        <v>1362</v>
      </c>
      <c r="B670" s="256" t="s">
        <v>801</v>
      </c>
      <c r="C670" s="257"/>
      <c r="D670" s="43" t="s">
        <v>2095</v>
      </c>
      <c r="E670" s="43" t="s">
        <v>927</v>
      </c>
      <c r="F670" s="43" t="s">
        <v>190</v>
      </c>
      <c r="G670" s="43">
        <v>2</v>
      </c>
      <c r="H670" s="43" t="s">
        <v>72</v>
      </c>
      <c r="I670" s="47" t="s">
        <v>190</v>
      </c>
    </row>
    <row r="671" spans="1:9" ht="18" customHeight="1" x14ac:dyDescent="0.2">
      <c r="A671" s="36" t="s">
        <v>1362</v>
      </c>
      <c r="B671" s="256" t="s">
        <v>1379</v>
      </c>
      <c r="C671" s="257"/>
      <c r="D671" s="43" t="s">
        <v>2096</v>
      </c>
      <c r="E671" s="43" t="s">
        <v>927</v>
      </c>
      <c r="F671" s="43" t="s">
        <v>190</v>
      </c>
      <c r="G671" s="43">
        <v>50</v>
      </c>
      <c r="H671" s="43" t="s">
        <v>67</v>
      </c>
      <c r="I671" s="47" t="s">
        <v>1380</v>
      </c>
    </row>
    <row r="672" spans="1:9" ht="18" customHeight="1" x14ac:dyDescent="0.2">
      <c r="A672" s="36" t="s">
        <v>1362</v>
      </c>
      <c r="B672" s="256" t="s">
        <v>1381</v>
      </c>
      <c r="C672" s="257"/>
      <c r="D672" s="43" t="s">
        <v>2095</v>
      </c>
      <c r="E672" s="43" t="s">
        <v>927</v>
      </c>
      <c r="F672" s="43" t="s">
        <v>190</v>
      </c>
      <c r="G672" s="43">
        <v>183</v>
      </c>
      <c r="H672" s="43" t="s">
        <v>6</v>
      </c>
      <c r="I672" s="47" t="s">
        <v>191</v>
      </c>
    </row>
    <row r="673" spans="1:9" ht="18" customHeight="1" x14ac:dyDescent="0.2">
      <c r="A673" s="36" t="s">
        <v>1362</v>
      </c>
      <c r="B673" s="256" t="s">
        <v>802</v>
      </c>
      <c r="C673" s="257"/>
      <c r="D673" s="43" t="s">
        <v>2095</v>
      </c>
      <c r="E673" s="43" t="s">
        <v>927</v>
      </c>
      <c r="F673" s="43" t="s">
        <v>196</v>
      </c>
      <c r="G673" s="43">
        <v>2</v>
      </c>
      <c r="H673" s="43" t="s">
        <v>72</v>
      </c>
      <c r="I673" s="47" t="s">
        <v>192</v>
      </c>
    </row>
    <row r="674" spans="1:9" ht="18" customHeight="1" x14ac:dyDescent="0.2">
      <c r="A674" s="36" t="s">
        <v>1362</v>
      </c>
      <c r="B674" s="256" t="s">
        <v>193</v>
      </c>
      <c r="C674" s="257"/>
      <c r="D674" s="43" t="s">
        <v>2095</v>
      </c>
      <c r="E674" s="43" t="s">
        <v>927</v>
      </c>
      <c r="F674" s="43" t="s">
        <v>196</v>
      </c>
      <c r="G674" s="43">
        <v>2</v>
      </c>
      <c r="H674" s="43" t="s">
        <v>72</v>
      </c>
      <c r="I674" s="47" t="s">
        <v>194</v>
      </c>
    </row>
    <row r="675" spans="1:9" ht="18" customHeight="1" x14ac:dyDescent="0.2">
      <c r="A675" s="36" t="s">
        <v>1362</v>
      </c>
      <c r="B675" s="256" t="s">
        <v>197</v>
      </c>
      <c r="C675" s="257"/>
      <c r="D675" s="43" t="s">
        <v>2095</v>
      </c>
      <c r="E675" s="43" t="s">
        <v>927</v>
      </c>
      <c r="F675" s="43" t="s">
        <v>196</v>
      </c>
      <c r="G675" s="43">
        <v>50</v>
      </c>
      <c r="H675" s="43" t="s">
        <v>67</v>
      </c>
      <c r="I675" s="47" t="s">
        <v>198</v>
      </c>
    </row>
    <row r="676" spans="1:9" ht="18" customHeight="1" x14ac:dyDescent="0.2">
      <c r="A676" s="36" t="s">
        <v>1362</v>
      </c>
      <c r="B676" s="256" t="s">
        <v>199</v>
      </c>
      <c r="C676" s="257"/>
      <c r="D676" s="43" t="s">
        <v>2095</v>
      </c>
      <c r="E676" s="43" t="s">
        <v>927</v>
      </c>
      <c r="F676" s="43" t="s">
        <v>196</v>
      </c>
      <c r="G676" s="43">
        <v>183</v>
      </c>
      <c r="H676" s="43" t="s">
        <v>6</v>
      </c>
      <c r="I676" s="47" t="s">
        <v>200</v>
      </c>
    </row>
    <row r="677" spans="1:9" ht="18" customHeight="1" x14ac:dyDescent="0.2">
      <c r="A677" s="36" t="s">
        <v>1362</v>
      </c>
      <c r="B677" s="256" t="s">
        <v>1382</v>
      </c>
      <c r="C677" s="257"/>
      <c r="D677" s="43" t="s">
        <v>2097</v>
      </c>
      <c r="E677" s="43" t="s">
        <v>927</v>
      </c>
      <c r="F677" s="43" t="s">
        <v>803</v>
      </c>
      <c r="G677" s="43">
        <v>2</v>
      </c>
      <c r="H677" s="43" t="s">
        <v>72</v>
      </c>
      <c r="I677" s="47" t="s">
        <v>803</v>
      </c>
    </row>
    <row r="678" spans="1:9" ht="18" customHeight="1" x14ac:dyDescent="0.2">
      <c r="A678" s="36" t="s">
        <v>1362</v>
      </c>
      <c r="B678" s="256" t="s">
        <v>1383</v>
      </c>
      <c r="C678" s="257"/>
      <c r="D678" s="43" t="s">
        <v>2096</v>
      </c>
      <c r="E678" s="43" t="s">
        <v>927</v>
      </c>
      <c r="F678" s="43" t="s">
        <v>803</v>
      </c>
      <c r="G678" s="43">
        <v>50</v>
      </c>
      <c r="H678" s="43" t="s">
        <v>67</v>
      </c>
      <c r="I678" s="47" t="s">
        <v>1384</v>
      </c>
    </row>
    <row r="679" spans="1:9" ht="18" customHeight="1" x14ac:dyDescent="0.2">
      <c r="A679" s="36" t="s">
        <v>1362</v>
      </c>
      <c r="B679" s="256" t="s">
        <v>1385</v>
      </c>
      <c r="C679" s="257"/>
      <c r="D679" s="43" t="s">
        <v>2097</v>
      </c>
      <c r="E679" s="43" t="s">
        <v>927</v>
      </c>
      <c r="F679" s="43" t="s">
        <v>803</v>
      </c>
      <c r="G679" s="43">
        <v>109</v>
      </c>
      <c r="H679" s="43" t="s">
        <v>602</v>
      </c>
      <c r="I679" s="47" t="s">
        <v>1386</v>
      </c>
    </row>
    <row r="680" spans="1:9" ht="18" customHeight="1" x14ac:dyDescent="0.2">
      <c r="A680" s="36" t="s">
        <v>1362</v>
      </c>
      <c r="B680" s="256" t="s">
        <v>1387</v>
      </c>
      <c r="C680" s="257"/>
      <c r="D680" s="43" t="s">
        <v>2096</v>
      </c>
      <c r="E680" s="43" t="s">
        <v>927</v>
      </c>
      <c r="F680" s="43" t="s">
        <v>803</v>
      </c>
      <c r="G680" s="43">
        <v>183</v>
      </c>
      <c r="H680" s="43" t="s">
        <v>6</v>
      </c>
      <c r="I680" s="47" t="s">
        <v>1388</v>
      </c>
    </row>
    <row r="681" spans="1:9" ht="18" customHeight="1" x14ac:dyDescent="0.2">
      <c r="A681" s="36" t="s">
        <v>1362</v>
      </c>
      <c r="B681" s="256" t="s">
        <v>1389</v>
      </c>
      <c r="C681" s="257"/>
      <c r="D681" s="43" t="s">
        <v>2095</v>
      </c>
      <c r="E681" s="43" t="s">
        <v>927</v>
      </c>
      <c r="F681" s="43" t="s">
        <v>803</v>
      </c>
      <c r="G681" s="43">
        <v>183</v>
      </c>
      <c r="H681" s="43" t="s">
        <v>6</v>
      </c>
      <c r="I681" s="47" t="s">
        <v>2108</v>
      </c>
    </row>
    <row r="682" spans="1:9" ht="18" customHeight="1" x14ac:dyDescent="0.2">
      <c r="A682" s="36" t="s">
        <v>1362</v>
      </c>
      <c r="B682" s="256" t="s">
        <v>1390</v>
      </c>
      <c r="C682" s="257"/>
      <c r="D682" s="43" t="s">
        <v>2095</v>
      </c>
      <c r="E682" s="43" t="s">
        <v>927</v>
      </c>
      <c r="F682" s="43" t="s">
        <v>203</v>
      </c>
      <c r="G682" s="43">
        <v>2</v>
      </c>
      <c r="H682" s="43" t="s">
        <v>72</v>
      </c>
      <c r="I682" s="47" t="s">
        <v>201</v>
      </c>
    </row>
    <row r="683" spans="1:9" ht="18" customHeight="1" x14ac:dyDescent="0.2">
      <c r="A683" s="36" t="s">
        <v>1362</v>
      </c>
      <c r="B683" s="256" t="s">
        <v>1391</v>
      </c>
      <c r="C683" s="257"/>
      <c r="D683" s="43" t="s">
        <v>2095</v>
      </c>
      <c r="E683" s="43" t="s">
        <v>927</v>
      </c>
      <c r="F683" s="43" t="s">
        <v>203</v>
      </c>
      <c r="G683" s="43">
        <v>2</v>
      </c>
      <c r="H683" s="43" t="s">
        <v>72</v>
      </c>
      <c r="I683" s="47" t="s">
        <v>202</v>
      </c>
    </row>
    <row r="684" spans="1:9" ht="18" customHeight="1" x14ac:dyDescent="0.2">
      <c r="A684" s="36" t="s">
        <v>1362</v>
      </c>
      <c r="B684" s="256" t="s">
        <v>2083</v>
      </c>
      <c r="C684" s="257"/>
      <c r="D684" s="43" t="s">
        <v>2095</v>
      </c>
      <c r="E684" s="43" t="s">
        <v>927</v>
      </c>
      <c r="F684" s="43" t="s">
        <v>203</v>
      </c>
      <c r="G684" s="43">
        <v>2</v>
      </c>
      <c r="H684" s="43" t="s">
        <v>72</v>
      </c>
      <c r="I684" s="47" t="s">
        <v>2109</v>
      </c>
    </row>
    <row r="685" spans="1:9" ht="18" customHeight="1" x14ac:dyDescent="0.2">
      <c r="A685" s="36" t="s">
        <v>1362</v>
      </c>
      <c r="B685" s="256" t="s">
        <v>1392</v>
      </c>
      <c r="C685" s="257"/>
      <c r="D685" s="43" t="s">
        <v>2095</v>
      </c>
      <c r="E685" s="43" t="s">
        <v>927</v>
      </c>
      <c r="F685" s="43" t="s">
        <v>203</v>
      </c>
      <c r="G685" s="43">
        <v>50</v>
      </c>
      <c r="H685" s="43" t="s">
        <v>67</v>
      </c>
      <c r="I685" s="47" t="s">
        <v>204</v>
      </c>
    </row>
    <row r="686" spans="1:9" ht="18" customHeight="1" x14ac:dyDescent="0.2">
      <c r="A686" s="36" t="s">
        <v>1362</v>
      </c>
      <c r="B686" s="256" t="s">
        <v>1393</v>
      </c>
      <c r="C686" s="257"/>
      <c r="D686" s="43" t="s">
        <v>2095</v>
      </c>
      <c r="E686" s="43" t="s">
        <v>927</v>
      </c>
      <c r="F686" s="43" t="s">
        <v>203</v>
      </c>
      <c r="G686" s="43">
        <v>183</v>
      </c>
      <c r="H686" s="43" t="s">
        <v>6</v>
      </c>
      <c r="I686" s="47" t="s">
        <v>2110</v>
      </c>
    </row>
    <row r="687" spans="1:9" ht="18" customHeight="1" x14ac:dyDescent="0.2">
      <c r="A687" s="36" t="s">
        <v>1362</v>
      </c>
      <c r="B687" s="256" t="s">
        <v>1394</v>
      </c>
      <c r="C687" s="257"/>
      <c r="D687" s="43" t="s">
        <v>2093</v>
      </c>
      <c r="E687" s="43" t="s">
        <v>978</v>
      </c>
      <c r="F687" s="43" t="s">
        <v>1395</v>
      </c>
      <c r="G687" s="43">
        <v>2</v>
      </c>
      <c r="H687" s="43" t="s">
        <v>72</v>
      </c>
      <c r="I687" s="47" t="s">
        <v>1395</v>
      </c>
    </row>
    <row r="688" spans="1:9" ht="18" customHeight="1" x14ac:dyDescent="0.2">
      <c r="A688" s="36" t="s">
        <v>1362</v>
      </c>
      <c r="B688" s="256" t="s">
        <v>1396</v>
      </c>
      <c r="C688" s="257"/>
      <c r="D688" s="43" t="s">
        <v>2093</v>
      </c>
      <c r="E688" s="43" t="s">
        <v>978</v>
      </c>
      <c r="F688" s="43" t="s">
        <v>1395</v>
      </c>
      <c r="G688" s="43">
        <v>7</v>
      </c>
      <c r="H688" s="43" t="s">
        <v>384</v>
      </c>
      <c r="I688" s="47" t="s">
        <v>77</v>
      </c>
    </row>
    <row r="689" spans="1:9" ht="18" customHeight="1" x14ac:dyDescent="0.2">
      <c r="A689" s="36" t="s">
        <v>1362</v>
      </c>
      <c r="B689" s="256" t="s">
        <v>1397</v>
      </c>
      <c r="C689" s="257"/>
      <c r="D689" s="43" t="s">
        <v>2093</v>
      </c>
      <c r="E689" s="43" t="s">
        <v>978</v>
      </c>
      <c r="F689" s="43" t="s">
        <v>1395</v>
      </c>
      <c r="G689" s="43">
        <v>7</v>
      </c>
      <c r="H689" s="43" t="s">
        <v>384</v>
      </c>
      <c r="I689" s="47" t="s">
        <v>78</v>
      </c>
    </row>
    <row r="690" spans="1:9" ht="18" customHeight="1" x14ac:dyDescent="0.2">
      <c r="A690" s="36" t="s">
        <v>1362</v>
      </c>
      <c r="B690" s="256" t="s">
        <v>1398</v>
      </c>
      <c r="C690" s="257"/>
      <c r="D690" s="43" t="s">
        <v>2093</v>
      </c>
      <c r="E690" s="43" t="s">
        <v>978</v>
      </c>
      <c r="F690" s="43" t="s">
        <v>1395</v>
      </c>
      <c r="G690" s="43">
        <v>35</v>
      </c>
      <c r="H690" s="43" t="s">
        <v>388</v>
      </c>
      <c r="I690" s="47" t="s">
        <v>79</v>
      </c>
    </row>
    <row r="691" spans="1:9" ht="18" customHeight="1" x14ac:dyDescent="0.2">
      <c r="A691" s="36" t="s">
        <v>1362</v>
      </c>
      <c r="B691" s="256" t="s">
        <v>1399</v>
      </c>
      <c r="C691" s="257"/>
      <c r="D691" s="43" t="s">
        <v>2093</v>
      </c>
      <c r="E691" s="43" t="s">
        <v>978</v>
      </c>
      <c r="F691" s="43" t="s">
        <v>1395</v>
      </c>
      <c r="G691" s="43">
        <v>46</v>
      </c>
      <c r="H691" s="43" t="s">
        <v>393</v>
      </c>
      <c r="I691" s="47" t="s">
        <v>1400</v>
      </c>
    </row>
    <row r="692" spans="1:9" ht="18" customHeight="1" x14ac:dyDescent="0.2">
      <c r="A692" s="36" t="s">
        <v>1362</v>
      </c>
      <c r="B692" s="256" t="s">
        <v>1401</v>
      </c>
      <c r="C692" s="257"/>
      <c r="D692" s="43" t="s">
        <v>2095</v>
      </c>
      <c r="E692" s="43" t="s">
        <v>978</v>
      </c>
      <c r="F692" s="43" t="s">
        <v>1395</v>
      </c>
      <c r="G692" s="43">
        <v>81</v>
      </c>
      <c r="H692" s="43" t="s">
        <v>985</v>
      </c>
      <c r="I692" s="47" t="s">
        <v>205</v>
      </c>
    </row>
    <row r="693" spans="1:9" ht="18" customHeight="1" x14ac:dyDescent="0.2">
      <c r="A693" s="36" t="s">
        <v>1362</v>
      </c>
      <c r="B693" s="256" t="s">
        <v>1402</v>
      </c>
      <c r="C693" s="257"/>
      <c r="D693" s="43" t="s">
        <v>2093</v>
      </c>
      <c r="E693" s="43" t="s">
        <v>978</v>
      </c>
      <c r="F693" s="43" t="s">
        <v>1395</v>
      </c>
      <c r="G693" s="43">
        <v>81</v>
      </c>
      <c r="H693" s="43" t="s">
        <v>985</v>
      </c>
      <c r="I693" s="47" t="s">
        <v>68</v>
      </c>
    </row>
    <row r="694" spans="1:9" ht="18" customHeight="1" x14ac:dyDescent="0.2">
      <c r="A694" s="36" t="s">
        <v>1362</v>
      </c>
      <c r="B694" s="256" t="s">
        <v>1403</v>
      </c>
      <c r="C694" s="257"/>
      <c r="D694" s="43" t="s">
        <v>2093</v>
      </c>
      <c r="E694" s="43" t="s">
        <v>978</v>
      </c>
      <c r="F694" s="43" t="s">
        <v>1395</v>
      </c>
      <c r="G694" s="43">
        <v>81</v>
      </c>
      <c r="H694" s="43" t="s">
        <v>985</v>
      </c>
      <c r="I694" s="47" t="s">
        <v>69</v>
      </c>
    </row>
    <row r="695" spans="1:9" ht="18" customHeight="1" x14ac:dyDescent="0.2">
      <c r="A695" s="36" t="s">
        <v>1362</v>
      </c>
      <c r="B695" s="256" t="s">
        <v>1404</v>
      </c>
      <c r="C695" s="257"/>
      <c r="D695" s="43" t="s">
        <v>2093</v>
      </c>
      <c r="E695" s="43" t="s">
        <v>978</v>
      </c>
      <c r="F695" s="43" t="s">
        <v>1395</v>
      </c>
      <c r="G695" s="43">
        <v>183</v>
      </c>
      <c r="H695" s="43" t="s">
        <v>6</v>
      </c>
      <c r="I695" s="47" t="s">
        <v>80</v>
      </c>
    </row>
    <row r="696" spans="1:9" ht="18" customHeight="1" x14ac:dyDescent="0.2">
      <c r="A696" s="36" t="s">
        <v>1362</v>
      </c>
      <c r="B696" s="256" t="s">
        <v>1405</v>
      </c>
      <c r="C696" s="257"/>
      <c r="D696" s="43" t="s">
        <v>2095</v>
      </c>
      <c r="E696" s="43" t="s">
        <v>978</v>
      </c>
      <c r="F696" s="43" t="s">
        <v>804</v>
      </c>
      <c r="G696" s="43">
        <v>2</v>
      </c>
      <c r="H696" s="43" t="s">
        <v>72</v>
      </c>
      <c r="I696" s="47" t="s">
        <v>70</v>
      </c>
    </row>
    <row r="697" spans="1:9" ht="18" customHeight="1" x14ac:dyDescent="0.2">
      <c r="A697" s="36" t="s">
        <v>1362</v>
      </c>
      <c r="B697" s="256" t="s">
        <v>1406</v>
      </c>
      <c r="C697" s="257"/>
      <c r="D697" s="43" t="s">
        <v>2093</v>
      </c>
      <c r="E697" s="43" t="s">
        <v>978</v>
      </c>
      <c r="F697" s="43" t="s">
        <v>804</v>
      </c>
      <c r="G697" s="43">
        <v>2</v>
      </c>
      <c r="H697" s="43" t="s">
        <v>72</v>
      </c>
      <c r="I697" s="47" t="s">
        <v>804</v>
      </c>
    </row>
    <row r="698" spans="1:9" ht="18" customHeight="1" x14ac:dyDescent="0.2">
      <c r="A698" s="36" t="s">
        <v>1362</v>
      </c>
      <c r="B698" s="256" t="s">
        <v>1407</v>
      </c>
      <c r="C698" s="257"/>
      <c r="D698" s="43" t="s">
        <v>2093</v>
      </c>
      <c r="E698" s="43" t="s">
        <v>978</v>
      </c>
      <c r="F698" s="43" t="s">
        <v>804</v>
      </c>
      <c r="G698" s="43">
        <v>7</v>
      </c>
      <c r="H698" s="43" t="s">
        <v>384</v>
      </c>
      <c r="I698" s="47" t="s">
        <v>81</v>
      </c>
    </row>
    <row r="699" spans="1:9" ht="18" customHeight="1" x14ac:dyDescent="0.2">
      <c r="A699" s="36" t="s">
        <v>1362</v>
      </c>
      <c r="B699" s="256" t="s">
        <v>1408</v>
      </c>
      <c r="C699" s="257"/>
      <c r="D699" s="43" t="s">
        <v>2095</v>
      </c>
      <c r="E699" s="43" t="s">
        <v>978</v>
      </c>
      <c r="F699" s="43" t="s">
        <v>804</v>
      </c>
      <c r="G699" s="43">
        <v>46</v>
      </c>
      <c r="H699" s="43" t="s">
        <v>393</v>
      </c>
      <c r="I699" s="47" t="s">
        <v>206</v>
      </c>
    </row>
    <row r="700" spans="1:9" ht="18" customHeight="1" x14ac:dyDescent="0.2">
      <c r="A700" s="36" t="s">
        <v>1362</v>
      </c>
      <c r="B700" s="256" t="s">
        <v>1409</v>
      </c>
      <c r="C700" s="257"/>
      <c r="D700" s="43" t="s">
        <v>2095</v>
      </c>
      <c r="E700" s="43" t="s">
        <v>978</v>
      </c>
      <c r="F700" s="43" t="s">
        <v>804</v>
      </c>
      <c r="G700" s="43">
        <v>81</v>
      </c>
      <c r="H700" s="43" t="s">
        <v>985</v>
      </c>
      <c r="I700" s="47" t="s">
        <v>207</v>
      </c>
    </row>
    <row r="701" spans="1:9" ht="18" customHeight="1" x14ac:dyDescent="0.2">
      <c r="A701" s="36" t="s">
        <v>1362</v>
      </c>
      <c r="B701" s="256" t="s">
        <v>1410</v>
      </c>
      <c r="C701" s="257"/>
      <c r="D701" s="43" t="s">
        <v>2095</v>
      </c>
      <c r="E701" s="43" t="s">
        <v>978</v>
      </c>
      <c r="F701" s="43" t="s">
        <v>804</v>
      </c>
      <c r="G701" s="43">
        <v>81</v>
      </c>
      <c r="H701" s="43" t="s">
        <v>985</v>
      </c>
      <c r="I701" s="47" t="s">
        <v>208</v>
      </c>
    </row>
    <row r="702" spans="1:9" ht="18" customHeight="1" x14ac:dyDescent="0.2">
      <c r="A702" s="36" t="s">
        <v>1362</v>
      </c>
      <c r="B702" s="256" t="s">
        <v>1411</v>
      </c>
      <c r="C702" s="257"/>
      <c r="D702" s="43" t="s">
        <v>2093</v>
      </c>
      <c r="E702" s="43" t="s">
        <v>978</v>
      </c>
      <c r="F702" s="43" t="s">
        <v>804</v>
      </c>
      <c r="G702" s="43">
        <v>81</v>
      </c>
      <c r="H702" s="43" t="s">
        <v>985</v>
      </c>
      <c r="I702" s="47" t="s">
        <v>805</v>
      </c>
    </row>
    <row r="703" spans="1:9" ht="18" customHeight="1" x14ac:dyDescent="0.2">
      <c r="A703" s="36" t="s">
        <v>1362</v>
      </c>
      <c r="B703" s="256" t="s">
        <v>1412</v>
      </c>
      <c r="C703" s="257"/>
      <c r="D703" s="43" t="s">
        <v>2093</v>
      </c>
      <c r="E703" s="43" t="s">
        <v>978</v>
      </c>
      <c r="F703" s="43" t="s">
        <v>1413</v>
      </c>
      <c r="G703" s="43">
        <v>2</v>
      </c>
      <c r="H703" s="43" t="s">
        <v>72</v>
      </c>
      <c r="I703" s="47" t="s">
        <v>1414</v>
      </c>
    </row>
    <row r="704" spans="1:9" ht="18" customHeight="1" x14ac:dyDescent="0.2">
      <c r="A704" s="36" t="s">
        <v>1362</v>
      </c>
      <c r="B704" s="256" t="s">
        <v>1415</v>
      </c>
      <c r="C704" s="257"/>
      <c r="D704" s="43" t="s">
        <v>2095</v>
      </c>
      <c r="E704" s="43" t="s">
        <v>978</v>
      </c>
      <c r="F704" s="43" t="s">
        <v>1413</v>
      </c>
      <c r="G704" s="43">
        <v>7</v>
      </c>
      <c r="H704" s="43" t="s">
        <v>384</v>
      </c>
      <c r="I704" s="47" t="s">
        <v>209</v>
      </c>
    </row>
    <row r="705" spans="1:9" ht="18" customHeight="1" x14ac:dyDescent="0.2">
      <c r="A705" s="36" t="s">
        <v>1362</v>
      </c>
      <c r="B705" s="256" t="s">
        <v>1416</v>
      </c>
      <c r="C705" s="257"/>
      <c r="D705" s="43" t="s">
        <v>2093</v>
      </c>
      <c r="E705" s="43" t="s">
        <v>978</v>
      </c>
      <c r="F705" s="43" t="s">
        <v>1413</v>
      </c>
      <c r="G705" s="43">
        <v>7</v>
      </c>
      <c r="H705" s="43" t="s">
        <v>384</v>
      </c>
      <c r="I705" s="47" t="s">
        <v>82</v>
      </c>
    </row>
    <row r="706" spans="1:9" ht="18" customHeight="1" x14ac:dyDescent="0.2">
      <c r="A706" s="36" t="s">
        <v>1362</v>
      </c>
      <c r="B706" s="256" t="s">
        <v>1417</v>
      </c>
      <c r="C706" s="257"/>
      <c r="D706" s="43" t="s">
        <v>2093</v>
      </c>
      <c r="E706" s="43" t="s">
        <v>978</v>
      </c>
      <c r="F706" s="43" t="s">
        <v>1413</v>
      </c>
      <c r="G706" s="43">
        <v>35</v>
      </c>
      <c r="H706" s="43" t="s">
        <v>388</v>
      </c>
      <c r="I706" s="47" t="s">
        <v>83</v>
      </c>
    </row>
    <row r="707" spans="1:9" ht="18" customHeight="1" x14ac:dyDescent="0.2">
      <c r="A707" s="36" t="s">
        <v>1362</v>
      </c>
      <c r="B707" s="256" t="s">
        <v>1418</v>
      </c>
      <c r="C707" s="257"/>
      <c r="D707" s="43" t="s">
        <v>2095</v>
      </c>
      <c r="E707" s="43" t="s">
        <v>978</v>
      </c>
      <c r="F707" s="43" t="s">
        <v>1413</v>
      </c>
      <c r="G707" s="43">
        <v>81</v>
      </c>
      <c r="H707" s="43" t="s">
        <v>985</v>
      </c>
      <c r="I707" s="47" t="s">
        <v>210</v>
      </c>
    </row>
    <row r="708" spans="1:9" ht="18" customHeight="1" x14ac:dyDescent="0.2">
      <c r="A708" s="36" t="s">
        <v>1362</v>
      </c>
      <c r="B708" s="256" t="s">
        <v>1419</v>
      </c>
      <c r="C708" s="257"/>
      <c r="D708" s="43" t="s">
        <v>2093</v>
      </c>
      <c r="E708" s="43" t="s">
        <v>978</v>
      </c>
      <c r="F708" s="43" t="s">
        <v>1413</v>
      </c>
      <c r="G708" s="43">
        <v>81</v>
      </c>
      <c r="H708" s="43" t="s">
        <v>985</v>
      </c>
      <c r="I708" s="47" t="s">
        <v>806</v>
      </c>
    </row>
    <row r="709" spans="1:9" ht="18" customHeight="1" x14ac:dyDescent="0.2">
      <c r="A709" s="36" t="s">
        <v>1362</v>
      </c>
      <c r="B709" s="256" t="s">
        <v>1420</v>
      </c>
      <c r="C709" s="257"/>
      <c r="D709" s="43" t="s">
        <v>2093</v>
      </c>
      <c r="E709" s="43" t="s">
        <v>978</v>
      </c>
      <c r="F709" s="43" t="s">
        <v>1413</v>
      </c>
      <c r="G709" s="43">
        <v>183</v>
      </c>
      <c r="H709" s="43" t="s">
        <v>6</v>
      </c>
      <c r="I709" s="47" t="s">
        <v>1421</v>
      </c>
    </row>
    <row r="710" spans="1:9" ht="18" customHeight="1" x14ac:dyDescent="0.2">
      <c r="A710" s="36" t="s">
        <v>1362</v>
      </c>
      <c r="B710" s="256" t="s">
        <v>1422</v>
      </c>
      <c r="C710" s="257"/>
      <c r="D710" s="43" t="s">
        <v>2095</v>
      </c>
      <c r="E710" s="43" t="s">
        <v>978</v>
      </c>
      <c r="F710" s="43" t="s">
        <v>1423</v>
      </c>
      <c r="G710" s="43">
        <v>2</v>
      </c>
      <c r="H710" s="43" t="s">
        <v>72</v>
      </c>
      <c r="I710" s="47" t="s">
        <v>211</v>
      </c>
    </row>
    <row r="711" spans="1:9" ht="18" customHeight="1" x14ac:dyDescent="0.2">
      <c r="A711" s="36" t="s">
        <v>1362</v>
      </c>
      <c r="B711" s="256" t="s">
        <v>1424</v>
      </c>
      <c r="C711" s="257"/>
      <c r="D711" s="43" t="s">
        <v>2095</v>
      </c>
      <c r="E711" s="43" t="s">
        <v>978</v>
      </c>
      <c r="F711" s="43" t="s">
        <v>1423</v>
      </c>
      <c r="G711" s="43">
        <v>7</v>
      </c>
      <c r="H711" s="43" t="s">
        <v>384</v>
      </c>
      <c r="I711" s="47" t="s">
        <v>212</v>
      </c>
    </row>
    <row r="712" spans="1:9" ht="18" customHeight="1" x14ac:dyDescent="0.2">
      <c r="A712" s="36" t="s">
        <v>1362</v>
      </c>
      <c r="B712" s="256" t="s">
        <v>1425</v>
      </c>
      <c r="C712" s="257"/>
      <c r="D712" s="43" t="s">
        <v>2095</v>
      </c>
      <c r="E712" s="43" t="s">
        <v>978</v>
      </c>
      <c r="F712" s="43" t="s">
        <v>1423</v>
      </c>
      <c r="G712" s="43">
        <v>7</v>
      </c>
      <c r="H712" s="43" t="s">
        <v>384</v>
      </c>
      <c r="I712" s="47" t="s">
        <v>213</v>
      </c>
    </row>
    <row r="713" spans="1:9" ht="18" customHeight="1" x14ac:dyDescent="0.2">
      <c r="A713" s="36" t="s">
        <v>1362</v>
      </c>
      <c r="B713" s="256" t="s">
        <v>1426</v>
      </c>
      <c r="C713" s="257"/>
      <c r="D713" s="43" t="s">
        <v>2095</v>
      </c>
      <c r="E713" s="43" t="s">
        <v>978</v>
      </c>
      <c r="F713" s="43" t="s">
        <v>1423</v>
      </c>
      <c r="G713" s="43">
        <v>35</v>
      </c>
      <c r="H713" s="43" t="s">
        <v>388</v>
      </c>
      <c r="I713" s="47" t="s">
        <v>214</v>
      </c>
    </row>
    <row r="714" spans="1:9" ht="18" customHeight="1" x14ac:dyDescent="0.2">
      <c r="A714" s="36" t="s">
        <v>1362</v>
      </c>
      <c r="B714" s="256" t="s">
        <v>1427</v>
      </c>
      <c r="C714" s="257"/>
      <c r="D714" s="43" t="s">
        <v>2095</v>
      </c>
      <c r="E714" s="43" t="s">
        <v>978</v>
      </c>
      <c r="F714" s="43" t="s">
        <v>1423</v>
      </c>
      <c r="G714" s="43">
        <v>81</v>
      </c>
      <c r="H714" s="43" t="s">
        <v>985</v>
      </c>
      <c r="I714" s="47" t="s">
        <v>215</v>
      </c>
    </row>
    <row r="715" spans="1:9" ht="18" customHeight="1" x14ac:dyDescent="0.2">
      <c r="A715" s="36" t="s">
        <v>1362</v>
      </c>
      <c r="B715" s="256" t="s">
        <v>1428</v>
      </c>
      <c r="C715" s="257"/>
      <c r="D715" s="43" t="s">
        <v>2095</v>
      </c>
      <c r="E715" s="43" t="s">
        <v>978</v>
      </c>
      <c r="F715" s="43" t="s">
        <v>1423</v>
      </c>
      <c r="G715" s="43">
        <v>81</v>
      </c>
      <c r="H715" s="43" t="s">
        <v>985</v>
      </c>
      <c r="I715" s="47" t="s">
        <v>216</v>
      </c>
    </row>
    <row r="716" spans="1:9" ht="18" customHeight="1" x14ac:dyDescent="0.2">
      <c r="A716" s="36" t="s">
        <v>1362</v>
      </c>
      <c r="B716" s="256" t="s">
        <v>1429</v>
      </c>
      <c r="C716" s="257"/>
      <c r="D716" s="43" t="s">
        <v>2093</v>
      </c>
      <c r="E716" s="43" t="s">
        <v>978</v>
      </c>
      <c r="F716" s="43" t="s">
        <v>1423</v>
      </c>
      <c r="G716" s="43">
        <v>81</v>
      </c>
      <c r="H716" s="43" t="s">
        <v>985</v>
      </c>
      <c r="I716" s="47" t="s">
        <v>84</v>
      </c>
    </row>
    <row r="717" spans="1:9" ht="18" customHeight="1" x14ac:dyDescent="0.2">
      <c r="A717" s="36" t="s">
        <v>1362</v>
      </c>
      <c r="B717" s="256" t="s">
        <v>1430</v>
      </c>
      <c r="C717" s="257"/>
      <c r="D717" s="43" t="s">
        <v>2093</v>
      </c>
      <c r="E717" s="43" t="s">
        <v>978</v>
      </c>
      <c r="F717" s="43" t="s">
        <v>1431</v>
      </c>
      <c r="G717" s="43">
        <v>2</v>
      </c>
      <c r="H717" s="43" t="s">
        <v>72</v>
      </c>
      <c r="I717" s="47" t="s">
        <v>1431</v>
      </c>
    </row>
    <row r="718" spans="1:9" ht="18" customHeight="1" x14ac:dyDescent="0.2">
      <c r="A718" s="36" t="s">
        <v>1362</v>
      </c>
      <c r="B718" s="256" t="s">
        <v>1432</v>
      </c>
      <c r="C718" s="257"/>
      <c r="D718" s="43" t="s">
        <v>2095</v>
      </c>
      <c r="E718" s="43" t="s">
        <v>978</v>
      </c>
      <c r="F718" s="43" t="s">
        <v>1431</v>
      </c>
      <c r="G718" s="43">
        <v>35</v>
      </c>
      <c r="H718" s="43" t="s">
        <v>388</v>
      </c>
      <c r="I718" s="47" t="s">
        <v>217</v>
      </c>
    </row>
    <row r="719" spans="1:9" ht="18" customHeight="1" x14ac:dyDescent="0.2">
      <c r="A719" s="36" t="s">
        <v>1362</v>
      </c>
      <c r="B719" s="256" t="s">
        <v>1433</v>
      </c>
      <c r="C719" s="257"/>
      <c r="D719" s="43" t="s">
        <v>2095</v>
      </c>
      <c r="E719" s="43" t="s">
        <v>978</v>
      </c>
      <c r="F719" s="43" t="s">
        <v>1431</v>
      </c>
      <c r="G719" s="43">
        <v>46</v>
      </c>
      <c r="H719" s="43" t="s">
        <v>393</v>
      </c>
      <c r="I719" s="47" t="s">
        <v>86</v>
      </c>
    </row>
    <row r="720" spans="1:9" ht="18" customHeight="1" x14ac:dyDescent="0.2">
      <c r="A720" s="36" t="s">
        <v>1362</v>
      </c>
      <c r="B720" s="256" t="s">
        <v>1434</v>
      </c>
      <c r="C720" s="257"/>
      <c r="D720" s="43" t="s">
        <v>2093</v>
      </c>
      <c r="E720" s="43" t="s">
        <v>978</v>
      </c>
      <c r="F720" s="43" t="s">
        <v>1431</v>
      </c>
      <c r="G720" s="43">
        <v>46</v>
      </c>
      <c r="H720" s="43" t="s">
        <v>393</v>
      </c>
      <c r="I720" s="47" t="s">
        <v>85</v>
      </c>
    </row>
    <row r="721" spans="1:9" ht="18" customHeight="1" x14ac:dyDescent="0.2">
      <c r="A721" s="36" t="s">
        <v>1362</v>
      </c>
      <c r="B721" s="256" t="s">
        <v>1435</v>
      </c>
      <c r="C721" s="257"/>
      <c r="D721" s="43" t="s">
        <v>2093</v>
      </c>
      <c r="E721" s="43" t="s">
        <v>978</v>
      </c>
      <c r="F721" s="43" t="s">
        <v>1431</v>
      </c>
      <c r="G721" s="43">
        <v>130</v>
      </c>
      <c r="H721" s="43" t="s">
        <v>979</v>
      </c>
      <c r="I721" s="47" t="s">
        <v>87</v>
      </c>
    </row>
    <row r="722" spans="1:9" ht="18" customHeight="1" x14ac:dyDescent="0.2">
      <c r="A722" s="36" t="s">
        <v>1362</v>
      </c>
      <c r="B722" s="256" t="s">
        <v>1436</v>
      </c>
      <c r="C722" s="257"/>
      <c r="D722" s="43" t="s">
        <v>2093</v>
      </c>
      <c r="E722" s="43" t="s">
        <v>978</v>
      </c>
      <c r="F722" s="43" t="s">
        <v>1431</v>
      </c>
      <c r="G722" s="43">
        <v>183</v>
      </c>
      <c r="H722" s="43" t="s">
        <v>6</v>
      </c>
      <c r="I722" s="47" t="s">
        <v>1437</v>
      </c>
    </row>
    <row r="723" spans="1:9" ht="18" customHeight="1" x14ac:dyDescent="0.2">
      <c r="A723" s="36" t="s">
        <v>1362</v>
      </c>
      <c r="B723" s="256" t="s">
        <v>1438</v>
      </c>
      <c r="C723" s="257"/>
      <c r="D723" s="43" t="s">
        <v>2095</v>
      </c>
      <c r="E723" s="43" t="s">
        <v>978</v>
      </c>
      <c r="F723" s="43" t="s">
        <v>71</v>
      </c>
      <c r="G723" s="43">
        <v>2</v>
      </c>
      <c r="H723" s="43" t="s">
        <v>72</v>
      </c>
      <c r="I723" s="47" t="s">
        <v>71</v>
      </c>
    </row>
    <row r="724" spans="1:9" ht="18" customHeight="1" x14ac:dyDescent="0.2">
      <c r="A724" s="36" t="s">
        <v>1362</v>
      </c>
      <c r="B724" s="256" t="s">
        <v>1439</v>
      </c>
      <c r="C724" s="257"/>
      <c r="D724" s="43" t="s">
        <v>2093</v>
      </c>
      <c r="E724" s="43" t="s">
        <v>978</v>
      </c>
      <c r="F724" s="43" t="s">
        <v>71</v>
      </c>
      <c r="G724" s="43">
        <v>46</v>
      </c>
      <c r="H724" s="43" t="s">
        <v>393</v>
      </c>
      <c r="I724" s="47" t="s">
        <v>1440</v>
      </c>
    </row>
    <row r="725" spans="1:9" ht="18" customHeight="1" x14ac:dyDescent="0.2">
      <c r="A725" s="36" t="s">
        <v>1362</v>
      </c>
      <c r="B725" s="256" t="s">
        <v>1441</v>
      </c>
      <c r="C725" s="257"/>
      <c r="D725" s="43" t="s">
        <v>2093</v>
      </c>
      <c r="E725" s="43" t="s">
        <v>978</v>
      </c>
      <c r="F725" s="43" t="s">
        <v>71</v>
      </c>
      <c r="G725" s="43">
        <v>130</v>
      </c>
      <c r="H725" s="43" t="s">
        <v>979</v>
      </c>
      <c r="I725" s="47" t="s">
        <v>88</v>
      </c>
    </row>
    <row r="726" spans="1:9" ht="18" customHeight="1" x14ac:dyDescent="0.2">
      <c r="A726" s="36" t="s">
        <v>1362</v>
      </c>
      <c r="B726" s="256" t="s">
        <v>1442</v>
      </c>
      <c r="C726" s="257"/>
      <c r="D726" s="43" t="s">
        <v>2098</v>
      </c>
      <c r="E726" s="43" t="s">
        <v>978</v>
      </c>
      <c r="F726" s="43" t="s">
        <v>998</v>
      </c>
      <c r="G726" s="43">
        <v>2</v>
      </c>
      <c r="H726" s="43" t="s">
        <v>72</v>
      </c>
      <c r="I726" s="47" t="s">
        <v>370</v>
      </c>
    </row>
    <row r="727" spans="1:9" ht="18" customHeight="1" x14ac:dyDescent="0.2">
      <c r="A727" s="36" t="s">
        <v>1362</v>
      </c>
      <c r="B727" s="256" t="s">
        <v>1443</v>
      </c>
      <c r="C727" s="257"/>
      <c r="D727" s="43" t="s">
        <v>2095</v>
      </c>
      <c r="E727" s="43" t="s">
        <v>978</v>
      </c>
      <c r="F727" s="43" t="s">
        <v>998</v>
      </c>
      <c r="G727" s="43">
        <v>46</v>
      </c>
      <c r="H727" s="43" t="s">
        <v>393</v>
      </c>
      <c r="I727" s="47" t="s">
        <v>1444</v>
      </c>
    </row>
    <row r="728" spans="1:9" ht="18" customHeight="1" x14ac:dyDescent="0.2">
      <c r="A728" s="36" t="s">
        <v>1362</v>
      </c>
      <c r="B728" s="256" t="s">
        <v>1445</v>
      </c>
      <c r="C728" s="257"/>
      <c r="D728" s="43" t="s">
        <v>2093</v>
      </c>
      <c r="E728" s="43" t="s">
        <v>978</v>
      </c>
      <c r="F728" s="43" t="s">
        <v>998</v>
      </c>
      <c r="G728" s="43">
        <v>46</v>
      </c>
      <c r="H728" s="43" t="s">
        <v>393</v>
      </c>
      <c r="I728" s="47" t="s">
        <v>1446</v>
      </c>
    </row>
    <row r="729" spans="1:9" ht="18" customHeight="1" x14ac:dyDescent="0.2">
      <c r="A729" s="36" t="s">
        <v>1362</v>
      </c>
      <c r="B729" s="256" t="s">
        <v>1447</v>
      </c>
      <c r="C729" s="257"/>
      <c r="D729" s="43" t="s">
        <v>2093</v>
      </c>
      <c r="E729" s="43" t="s">
        <v>978</v>
      </c>
      <c r="F729" s="43" t="s">
        <v>998</v>
      </c>
      <c r="G729" s="43">
        <v>46</v>
      </c>
      <c r="H729" s="43" t="s">
        <v>393</v>
      </c>
      <c r="I729" s="47" t="s">
        <v>89</v>
      </c>
    </row>
    <row r="730" spans="1:9" ht="18" customHeight="1" x14ac:dyDescent="0.2">
      <c r="A730" s="36" t="s">
        <v>1362</v>
      </c>
      <c r="B730" s="256" t="s">
        <v>1448</v>
      </c>
      <c r="C730" s="257"/>
      <c r="D730" s="43" t="s">
        <v>2095</v>
      </c>
      <c r="E730" s="43" t="s">
        <v>978</v>
      </c>
      <c r="F730" s="43" t="s">
        <v>998</v>
      </c>
      <c r="G730" s="43">
        <v>130</v>
      </c>
      <c r="H730" s="43" t="s">
        <v>979</v>
      </c>
      <c r="I730" s="47" t="s">
        <v>218</v>
      </c>
    </row>
    <row r="731" spans="1:9" ht="18" customHeight="1" x14ac:dyDescent="0.2">
      <c r="A731" s="36" t="s">
        <v>1362</v>
      </c>
      <c r="B731" s="256" t="s">
        <v>1449</v>
      </c>
      <c r="C731" s="257"/>
      <c r="D731" s="43" t="s">
        <v>2095</v>
      </c>
      <c r="E731" s="43" t="s">
        <v>978</v>
      </c>
      <c r="F731" s="43" t="s">
        <v>998</v>
      </c>
      <c r="G731" s="43">
        <v>130</v>
      </c>
      <c r="H731" s="43" t="s">
        <v>979</v>
      </c>
      <c r="I731" s="47" t="s">
        <v>219</v>
      </c>
    </row>
    <row r="732" spans="1:9" ht="18" customHeight="1" x14ac:dyDescent="0.2">
      <c r="A732" s="36" t="s">
        <v>1362</v>
      </c>
      <c r="B732" s="256" t="s">
        <v>1450</v>
      </c>
      <c r="C732" s="257"/>
      <c r="D732" s="43" t="s">
        <v>2093</v>
      </c>
      <c r="E732" s="43" t="s">
        <v>978</v>
      </c>
      <c r="F732" s="43" t="s">
        <v>998</v>
      </c>
      <c r="G732" s="43">
        <v>130</v>
      </c>
      <c r="H732" s="43" t="s">
        <v>979</v>
      </c>
      <c r="I732" s="47" t="s">
        <v>90</v>
      </c>
    </row>
    <row r="733" spans="1:9" ht="18" customHeight="1" x14ac:dyDescent="0.2">
      <c r="A733" s="36" t="s">
        <v>1362</v>
      </c>
      <c r="B733" s="256" t="s">
        <v>1451</v>
      </c>
      <c r="C733" s="257"/>
      <c r="D733" s="43" t="s">
        <v>2093</v>
      </c>
      <c r="E733" s="43" t="s">
        <v>978</v>
      </c>
      <c r="F733" s="43" t="s">
        <v>998</v>
      </c>
      <c r="G733" s="43">
        <v>130</v>
      </c>
      <c r="H733" s="43" t="s">
        <v>979</v>
      </c>
      <c r="I733" s="47" t="s">
        <v>91</v>
      </c>
    </row>
    <row r="734" spans="1:9" ht="18" customHeight="1" x14ac:dyDescent="0.2">
      <c r="A734" s="36" t="s">
        <v>1362</v>
      </c>
      <c r="B734" s="256" t="s">
        <v>1452</v>
      </c>
      <c r="C734" s="257"/>
      <c r="D734" s="43" t="s">
        <v>2093</v>
      </c>
      <c r="E734" s="43" t="s">
        <v>2159</v>
      </c>
      <c r="F734" s="43" t="s">
        <v>2101</v>
      </c>
      <c r="G734" s="43">
        <v>2</v>
      </c>
      <c r="H734" s="43" t="s">
        <v>72</v>
      </c>
      <c r="I734" s="47" t="s">
        <v>1453</v>
      </c>
    </row>
    <row r="735" spans="1:9" ht="18" customHeight="1" x14ac:dyDescent="0.2">
      <c r="A735" s="36" t="s">
        <v>1362</v>
      </c>
      <c r="B735" s="256" t="s">
        <v>1454</v>
      </c>
      <c r="C735" s="257"/>
      <c r="D735" s="43" t="s">
        <v>2093</v>
      </c>
      <c r="E735" s="43" t="s">
        <v>2159</v>
      </c>
      <c r="F735" s="43" t="s">
        <v>2101</v>
      </c>
      <c r="G735" s="43">
        <v>7</v>
      </c>
      <c r="H735" s="43" t="s">
        <v>384</v>
      </c>
      <c r="I735" s="47" t="s">
        <v>92</v>
      </c>
    </row>
    <row r="736" spans="1:9" ht="18" customHeight="1" x14ac:dyDescent="0.2">
      <c r="A736" s="36" t="s">
        <v>1362</v>
      </c>
      <c r="B736" s="256" t="s">
        <v>1455</v>
      </c>
      <c r="C736" s="257"/>
      <c r="D736" s="52" t="s">
        <v>2093</v>
      </c>
      <c r="E736" s="43" t="s">
        <v>2159</v>
      </c>
      <c r="F736" s="52" t="s">
        <v>2101</v>
      </c>
      <c r="G736" s="100">
        <v>7</v>
      </c>
      <c r="H736" s="52" t="s">
        <v>384</v>
      </c>
      <c r="I736" s="53" t="s">
        <v>93</v>
      </c>
    </row>
    <row r="737" spans="1:9" ht="18" customHeight="1" x14ac:dyDescent="0.2">
      <c r="A737" s="36" t="s">
        <v>1362</v>
      </c>
      <c r="B737" s="256" t="s">
        <v>1456</v>
      </c>
      <c r="C737" s="257"/>
      <c r="D737" s="52" t="s">
        <v>2093</v>
      </c>
      <c r="E737" s="43" t="s">
        <v>2159</v>
      </c>
      <c r="F737" s="52" t="s">
        <v>2101</v>
      </c>
      <c r="G737" s="100">
        <v>35</v>
      </c>
      <c r="H737" s="52" t="s">
        <v>388</v>
      </c>
      <c r="I737" s="53" t="s">
        <v>94</v>
      </c>
    </row>
    <row r="738" spans="1:9" ht="18" customHeight="1" x14ac:dyDescent="0.2">
      <c r="A738" s="36" t="s">
        <v>1362</v>
      </c>
      <c r="B738" s="256" t="s">
        <v>1457</v>
      </c>
      <c r="C738" s="257"/>
      <c r="D738" s="52" t="s">
        <v>2093</v>
      </c>
      <c r="E738" s="43" t="s">
        <v>2159</v>
      </c>
      <c r="F738" s="52" t="s">
        <v>2101</v>
      </c>
      <c r="G738" s="100">
        <v>35</v>
      </c>
      <c r="H738" s="52" t="s">
        <v>388</v>
      </c>
      <c r="I738" s="53" t="s">
        <v>95</v>
      </c>
    </row>
    <row r="739" spans="1:9" ht="18" customHeight="1" x14ac:dyDescent="0.2">
      <c r="A739" s="36" t="s">
        <v>1362</v>
      </c>
      <c r="B739" s="256" t="s">
        <v>1458</v>
      </c>
      <c r="C739" s="257"/>
      <c r="D739" s="52" t="s">
        <v>2093</v>
      </c>
      <c r="E739" s="43" t="s">
        <v>2159</v>
      </c>
      <c r="F739" s="52" t="s">
        <v>2101</v>
      </c>
      <c r="G739" s="100">
        <v>46</v>
      </c>
      <c r="H739" s="52" t="s">
        <v>393</v>
      </c>
      <c r="I739" s="53" t="s">
        <v>1459</v>
      </c>
    </row>
    <row r="740" spans="1:9" ht="18" customHeight="1" x14ac:dyDescent="0.2">
      <c r="A740" s="36" t="s">
        <v>1362</v>
      </c>
      <c r="B740" s="256" t="s">
        <v>1460</v>
      </c>
      <c r="C740" s="257"/>
      <c r="D740" s="52" t="s">
        <v>2095</v>
      </c>
      <c r="E740" s="43" t="s">
        <v>2159</v>
      </c>
      <c r="F740" s="52" t="s">
        <v>2101</v>
      </c>
      <c r="G740" s="100">
        <v>81</v>
      </c>
      <c r="H740" s="52" t="s">
        <v>985</v>
      </c>
      <c r="I740" s="53" t="s">
        <v>220</v>
      </c>
    </row>
    <row r="741" spans="1:9" ht="18" customHeight="1" x14ac:dyDescent="0.2">
      <c r="A741" s="36" t="s">
        <v>1362</v>
      </c>
      <c r="B741" s="256" t="s">
        <v>1461</v>
      </c>
      <c r="C741" s="257"/>
      <c r="D741" s="52" t="s">
        <v>2093</v>
      </c>
      <c r="E741" s="43" t="s">
        <v>2159</v>
      </c>
      <c r="F741" s="52" t="s">
        <v>2101</v>
      </c>
      <c r="G741" s="100">
        <v>183</v>
      </c>
      <c r="H741" s="52" t="s">
        <v>6</v>
      </c>
      <c r="I741" s="53" t="s">
        <v>96</v>
      </c>
    </row>
    <row r="742" spans="1:9" ht="18" customHeight="1" x14ac:dyDescent="0.2">
      <c r="A742" s="36" t="s">
        <v>1362</v>
      </c>
      <c r="B742" s="256" t="s">
        <v>1462</v>
      </c>
      <c r="C742" s="257"/>
      <c r="D742" s="52" t="s">
        <v>2093</v>
      </c>
      <c r="E742" s="43" t="s">
        <v>2159</v>
      </c>
      <c r="F742" s="52" t="s">
        <v>2101</v>
      </c>
      <c r="G742" s="100">
        <v>183</v>
      </c>
      <c r="H742" s="52" t="s">
        <v>6</v>
      </c>
      <c r="I742" s="53" t="s">
        <v>97</v>
      </c>
    </row>
    <row r="743" spans="1:9" ht="18" customHeight="1" x14ac:dyDescent="0.2">
      <c r="A743" s="36" t="s">
        <v>1362</v>
      </c>
      <c r="B743" s="256" t="s">
        <v>1463</v>
      </c>
      <c r="C743" s="257"/>
      <c r="D743" s="52" t="s">
        <v>2095</v>
      </c>
      <c r="E743" s="52" t="s">
        <v>1000</v>
      </c>
      <c r="F743" s="52" t="s">
        <v>73</v>
      </c>
      <c r="G743" s="100">
        <v>2</v>
      </c>
      <c r="H743" s="52" t="s">
        <v>72</v>
      </c>
      <c r="I743" s="53" t="s">
        <v>73</v>
      </c>
    </row>
    <row r="744" spans="1:9" ht="18" customHeight="1" x14ac:dyDescent="0.2">
      <c r="A744" s="36" t="s">
        <v>1362</v>
      </c>
      <c r="B744" s="256" t="s">
        <v>1464</v>
      </c>
      <c r="C744" s="257"/>
      <c r="D744" s="52" t="s">
        <v>2095</v>
      </c>
      <c r="E744" s="52" t="s">
        <v>1000</v>
      </c>
      <c r="F744" s="52" t="s">
        <v>73</v>
      </c>
      <c r="G744" s="100">
        <v>7</v>
      </c>
      <c r="H744" s="52" t="s">
        <v>384</v>
      </c>
      <c r="I744" s="53" t="s">
        <v>221</v>
      </c>
    </row>
    <row r="745" spans="1:9" ht="18" customHeight="1" x14ac:dyDescent="0.2">
      <c r="A745" s="36" t="s">
        <v>1362</v>
      </c>
      <c r="B745" s="256" t="s">
        <v>1465</v>
      </c>
      <c r="C745" s="257"/>
      <c r="D745" s="52" t="s">
        <v>2095</v>
      </c>
      <c r="E745" s="52" t="s">
        <v>1000</v>
      </c>
      <c r="F745" s="52" t="s">
        <v>73</v>
      </c>
      <c r="G745" s="100">
        <v>35</v>
      </c>
      <c r="H745" s="52" t="s">
        <v>388</v>
      </c>
      <c r="I745" s="53" t="s">
        <v>222</v>
      </c>
    </row>
    <row r="746" spans="1:9" ht="18" customHeight="1" x14ac:dyDescent="0.2">
      <c r="A746" s="36" t="s">
        <v>1362</v>
      </c>
      <c r="B746" s="256" t="s">
        <v>1466</v>
      </c>
      <c r="C746" s="257"/>
      <c r="D746" s="52" t="s">
        <v>2093</v>
      </c>
      <c r="E746" s="52" t="s">
        <v>1000</v>
      </c>
      <c r="F746" s="52" t="s">
        <v>73</v>
      </c>
      <c r="G746" s="100">
        <v>35</v>
      </c>
      <c r="H746" s="52" t="s">
        <v>388</v>
      </c>
      <c r="I746" s="53" t="s">
        <v>98</v>
      </c>
    </row>
    <row r="747" spans="1:9" ht="18" customHeight="1" x14ac:dyDescent="0.2">
      <c r="A747" s="36" t="s">
        <v>1362</v>
      </c>
      <c r="B747" s="256" t="s">
        <v>1467</v>
      </c>
      <c r="C747" s="257"/>
      <c r="D747" s="52" t="s">
        <v>2093</v>
      </c>
      <c r="E747" s="52" t="s">
        <v>1000</v>
      </c>
      <c r="F747" s="52" t="s">
        <v>73</v>
      </c>
      <c r="G747" s="100">
        <v>81</v>
      </c>
      <c r="H747" s="52" t="s">
        <v>985</v>
      </c>
      <c r="I747" s="53" t="s">
        <v>2</v>
      </c>
    </row>
    <row r="748" spans="1:9" ht="18" customHeight="1" x14ac:dyDescent="0.2">
      <c r="A748" s="36" t="s">
        <v>1362</v>
      </c>
      <c r="B748" s="256" t="s">
        <v>1468</v>
      </c>
      <c r="C748" s="257"/>
      <c r="D748" s="52" t="s">
        <v>2093</v>
      </c>
      <c r="E748" s="52" t="s">
        <v>1000</v>
      </c>
      <c r="F748" s="52" t="s">
        <v>73</v>
      </c>
      <c r="G748" s="100">
        <v>183</v>
      </c>
      <c r="H748" s="52" t="s">
        <v>6</v>
      </c>
      <c r="I748" s="53" t="s">
        <v>99</v>
      </c>
    </row>
    <row r="749" spans="1:9" ht="18" customHeight="1" x14ac:dyDescent="0.2">
      <c r="A749" s="36" t="s">
        <v>1362</v>
      </c>
      <c r="B749" s="256" t="s">
        <v>1469</v>
      </c>
      <c r="C749" s="257"/>
      <c r="D749" s="52" t="s">
        <v>2095</v>
      </c>
      <c r="E749" s="52" t="s">
        <v>1000</v>
      </c>
      <c r="F749" s="52" t="s">
        <v>1006</v>
      </c>
      <c r="G749" s="100">
        <v>2</v>
      </c>
      <c r="H749" s="52" t="s">
        <v>72</v>
      </c>
      <c r="I749" s="53" t="s">
        <v>1006</v>
      </c>
    </row>
    <row r="750" spans="1:9" ht="18" customHeight="1" x14ac:dyDescent="0.2">
      <c r="A750" s="36" t="s">
        <v>1362</v>
      </c>
      <c r="B750" s="256" t="s">
        <v>1470</v>
      </c>
      <c r="C750" s="257"/>
      <c r="D750" s="52" t="s">
        <v>2095</v>
      </c>
      <c r="E750" s="52" t="s">
        <v>1000</v>
      </c>
      <c r="F750" s="52" t="s">
        <v>1006</v>
      </c>
      <c r="G750" s="100">
        <v>7</v>
      </c>
      <c r="H750" s="52" t="s">
        <v>384</v>
      </c>
      <c r="I750" s="53" t="s">
        <v>807</v>
      </c>
    </row>
    <row r="751" spans="1:9" ht="18" customHeight="1" x14ac:dyDescent="0.2">
      <c r="A751" s="36" t="s">
        <v>1362</v>
      </c>
      <c r="B751" s="256" t="s">
        <v>1471</v>
      </c>
      <c r="C751" s="257"/>
      <c r="D751" s="52" t="s">
        <v>2095</v>
      </c>
      <c r="E751" s="52" t="s">
        <v>1000</v>
      </c>
      <c r="F751" s="52" t="s">
        <v>1006</v>
      </c>
      <c r="G751" s="100">
        <v>7</v>
      </c>
      <c r="H751" s="52" t="s">
        <v>384</v>
      </c>
      <c r="I751" s="53" t="s">
        <v>223</v>
      </c>
    </row>
    <row r="752" spans="1:9" ht="18" customHeight="1" x14ac:dyDescent="0.2">
      <c r="A752" s="36" t="s">
        <v>1362</v>
      </c>
      <c r="B752" s="256" t="s">
        <v>1472</v>
      </c>
      <c r="C752" s="257"/>
      <c r="D752" s="52" t="s">
        <v>2095</v>
      </c>
      <c r="E752" s="52" t="s">
        <v>1000</v>
      </c>
      <c r="F752" s="52" t="s">
        <v>1006</v>
      </c>
      <c r="G752" s="100">
        <v>35</v>
      </c>
      <c r="H752" s="52" t="s">
        <v>388</v>
      </c>
      <c r="I752" s="53" t="s">
        <v>224</v>
      </c>
    </row>
    <row r="753" spans="1:9" ht="18" customHeight="1" x14ac:dyDescent="0.2">
      <c r="A753" s="36" t="s">
        <v>1362</v>
      </c>
      <c r="B753" s="256" t="s">
        <v>1473</v>
      </c>
      <c r="C753" s="257"/>
      <c r="D753" s="52" t="s">
        <v>2095</v>
      </c>
      <c r="E753" s="52" t="s">
        <v>1000</v>
      </c>
      <c r="F753" s="52" t="s">
        <v>1006</v>
      </c>
      <c r="G753" s="100">
        <v>35</v>
      </c>
      <c r="H753" s="52" t="s">
        <v>388</v>
      </c>
      <c r="I753" s="53" t="s">
        <v>225</v>
      </c>
    </row>
    <row r="754" spans="1:9" ht="18" customHeight="1" x14ac:dyDescent="0.2">
      <c r="A754" s="36" t="s">
        <v>1362</v>
      </c>
      <c r="B754" s="256" t="s">
        <v>1474</v>
      </c>
      <c r="C754" s="257"/>
      <c r="D754" s="52" t="s">
        <v>2095</v>
      </c>
      <c r="E754" s="52" t="s">
        <v>1000</v>
      </c>
      <c r="F754" s="52" t="s">
        <v>1006</v>
      </c>
      <c r="G754" s="100">
        <v>81</v>
      </c>
      <c r="H754" s="52" t="s">
        <v>985</v>
      </c>
      <c r="I754" s="53" t="s">
        <v>1475</v>
      </c>
    </row>
    <row r="755" spans="1:9" ht="18" customHeight="1" x14ac:dyDescent="0.2">
      <c r="A755" s="36" t="s">
        <v>1362</v>
      </c>
      <c r="B755" s="256" t="s">
        <v>1476</v>
      </c>
      <c r="C755" s="257"/>
      <c r="D755" s="52" t="s">
        <v>2093</v>
      </c>
      <c r="E755" s="52" t="s">
        <v>1000</v>
      </c>
      <c r="F755" s="52" t="s">
        <v>1006</v>
      </c>
      <c r="G755" s="100">
        <v>183</v>
      </c>
      <c r="H755" s="52" t="s">
        <v>6</v>
      </c>
      <c r="I755" s="53" t="s">
        <v>100</v>
      </c>
    </row>
    <row r="756" spans="1:9" ht="18" customHeight="1" x14ac:dyDescent="0.2">
      <c r="A756" s="36" t="s">
        <v>1362</v>
      </c>
      <c r="B756" s="256" t="s">
        <v>1477</v>
      </c>
      <c r="C756" s="257"/>
      <c r="D756" s="52" t="s">
        <v>2093</v>
      </c>
      <c r="E756" s="52" t="s">
        <v>1000</v>
      </c>
      <c r="F756" s="52" t="s">
        <v>1006</v>
      </c>
      <c r="G756" s="100">
        <v>183</v>
      </c>
      <c r="H756" s="52" t="s">
        <v>6</v>
      </c>
      <c r="I756" s="53" t="s">
        <v>101</v>
      </c>
    </row>
    <row r="757" spans="1:9" ht="18" customHeight="1" x14ac:dyDescent="0.2">
      <c r="A757" s="36" t="s">
        <v>1362</v>
      </c>
      <c r="B757" s="256" t="s">
        <v>1478</v>
      </c>
      <c r="C757" s="257"/>
      <c r="D757" s="52" t="s">
        <v>2093</v>
      </c>
      <c r="E757" s="52" t="s">
        <v>1010</v>
      </c>
      <c r="F757" s="52" t="s">
        <v>3</v>
      </c>
      <c r="G757" s="100">
        <v>2</v>
      </c>
      <c r="H757" s="52" t="s">
        <v>72</v>
      </c>
      <c r="I757" s="53" t="s">
        <v>102</v>
      </c>
    </row>
    <row r="758" spans="1:9" ht="18" customHeight="1" x14ac:dyDescent="0.2">
      <c r="A758" s="36" t="s">
        <v>1362</v>
      </c>
      <c r="B758" s="256" t="s">
        <v>1479</v>
      </c>
      <c r="C758" s="257"/>
      <c r="D758" s="52" t="s">
        <v>2093</v>
      </c>
      <c r="E758" s="52" t="s">
        <v>1010</v>
      </c>
      <c r="F758" s="52" t="s">
        <v>3</v>
      </c>
      <c r="G758" s="100">
        <v>2</v>
      </c>
      <c r="H758" s="52" t="s">
        <v>72</v>
      </c>
      <c r="I758" s="53" t="s">
        <v>103</v>
      </c>
    </row>
    <row r="759" spans="1:9" ht="18" customHeight="1" x14ac:dyDescent="0.2">
      <c r="A759" s="36" t="s">
        <v>1362</v>
      </c>
      <c r="B759" s="256" t="s">
        <v>1480</v>
      </c>
      <c r="C759" s="257"/>
      <c r="D759" s="52" t="s">
        <v>2093</v>
      </c>
      <c r="E759" s="52" t="s">
        <v>1010</v>
      </c>
      <c r="F759" s="52" t="s">
        <v>3</v>
      </c>
      <c r="G759" s="100">
        <v>2</v>
      </c>
      <c r="H759" s="52" t="s">
        <v>72</v>
      </c>
      <c r="I759" s="53" t="s">
        <v>104</v>
      </c>
    </row>
    <row r="760" spans="1:9" ht="18" customHeight="1" x14ac:dyDescent="0.2">
      <c r="A760" s="36" t="s">
        <v>1362</v>
      </c>
      <c r="B760" s="256" t="s">
        <v>1481</v>
      </c>
      <c r="C760" s="257"/>
      <c r="D760" s="52" t="s">
        <v>2099</v>
      </c>
      <c r="E760" s="52" t="s">
        <v>1010</v>
      </c>
      <c r="F760" s="52" t="s">
        <v>3</v>
      </c>
      <c r="G760" s="100">
        <v>2</v>
      </c>
      <c r="H760" s="52" t="s">
        <v>72</v>
      </c>
      <c r="I760" s="53" t="s">
        <v>3</v>
      </c>
    </row>
    <row r="761" spans="1:9" ht="18" customHeight="1" x14ac:dyDescent="0.2">
      <c r="A761" s="36" t="s">
        <v>1362</v>
      </c>
      <c r="B761" s="256" t="s">
        <v>1482</v>
      </c>
      <c r="C761" s="257"/>
      <c r="D761" s="52" t="s">
        <v>2099</v>
      </c>
      <c r="E761" s="52" t="s">
        <v>1010</v>
      </c>
      <c r="F761" s="52" t="s">
        <v>3</v>
      </c>
      <c r="G761" s="100">
        <v>2</v>
      </c>
      <c r="H761" s="52" t="s">
        <v>72</v>
      </c>
      <c r="I761" s="53" t="s">
        <v>111</v>
      </c>
    </row>
    <row r="762" spans="1:9" ht="18" customHeight="1" x14ac:dyDescent="0.2">
      <c r="A762" s="36" t="s">
        <v>1362</v>
      </c>
      <c r="B762" s="256" t="s">
        <v>1483</v>
      </c>
      <c r="C762" s="257"/>
      <c r="D762" s="52" t="s">
        <v>2093</v>
      </c>
      <c r="E762" s="52" t="s">
        <v>1010</v>
      </c>
      <c r="F762" s="52" t="s">
        <v>3</v>
      </c>
      <c r="G762" s="100">
        <v>7</v>
      </c>
      <c r="H762" s="52" t="s">
        <v>384</v>
      </c>
      <c r="I762" s="53" t="s">
        <v>105</v>
      </c>
    </row>
    <row r="763" spans="1:9" ht="18" customHeight="1" x14ac:dyDescent="0.2">
      <c r="A763" s="36" t="s">
        <v>1362</v>
      </c>
      <c r="B763" s="256" t="s">
        <v>1484</v>
      </c>
      <c r="C763" s="257"/>
      <c r="D763" s="52" t="s">
        <v>2093</v>
      </c>
      <c r="E763" s="52" t="s">
        <v>1010</v>
      </c>
      <c r="F763" s="52" t="s">
        <v>3</v>
      </c>
      <c r="G763" s="100">
        <v>7</v>
      </c>
      <c r="H763" s="52" t="s">
        <v>384</v>
      </c>
      <c r="I763" s="53" t="s">
        <v>106</v>
      </c>
    </row>
    <row r="764" spans="1:9" ht="18" customHeight="1" x14ac:dyDescent="0.2">
      <c r="A764" s="36" t="s">
        <v>1362</v>
      </c>
      <c r="B764" s="256" t="s">
        <v>1485</v>
      </c>
      <c r="C764" s="257"/>
      <c r="D764" s="52" t="s">
        <v>2093</v>
      </c>
      <c r="E764" s="52" t="s">
        <v>1010</v>
      </c>
      <c r="F764" s="52" t="s">
        <v>3</v>
      </c>
      <c r="G764" s="100">
        <v>7</v>
      </c>
      <c r="H764" s="52" t="s">
        <v>384</v>
      </c>
      <c r="I764" s="53" t="s">
        <v>107</v>
      </c>
    </row>
    <row r="765" spans="1:9" ht="18" customHeight="1" x14ac:dyDescent="0.2">
      <c r="A765" s="36" t="s">
        <v>1362</v>
      </c>
      <c r="B765" s="256" t="s">
        <v>1486</v>
      </c>
      <c r="C765" s="257"/>
      <c r="D765" s="52" t="s">
        <v>2093</v>
      </c>
      <c r="E765" s="52" t="s">
        <v>1010</v>
      </c>
      <c r="F765" s="52" t="s">
        <v>3</v>
      </c>
      <c r="G765" s="100">
        <v>104</v>
      </c>
      <c r="H765" s="52" t="s">
        <v>394</v>
      </c>
      <c r="I765" s="53" t="s">
        <v>108</v>
      </c>
    </row>
    <row r="766" spans="1:9" ht="18" customHeight="1" x14ac:dyDescent="0.2">
      <c r="A766" s="36" t="s">
        <v>1362</v>
      </c>
      <c r="B766" s="256" t="s">
        <v>1487</v>
      </c>
      <c r="C766" s="257"/>
      <c r="D766" s="52" t="s">
        <v>2093</v>
      </c>
      <c r="E766" s="52" t="s">
        <v>1010</v>
      </c>
      <c r="F766" s="52" t="s">
        <v>3</v>
      </c>
      <c r="G766" s="100">
        <v>104</v>
      </c>
      <c r="H766" s="52" t="s">
        <v>394</v>
      </c>
      <c r="I766" s="53" t="s">
        <v>109</v>
      </c>
    </row>
    <row r="767" spans="1:9" ht="18" customHeight="1" x14ac:dyDescent="0.2">
      <c r="A767" s="36" t="s">
        <v>1362</v>
      </c>
      <c r="B767" s="256" t="s">
        <v>1488</v>
      </c>
      <c r="C767" s="257"/>
      <c r="D767" s="52" t="s">
        <v>2093</v>
      </c>
      <c r="E767" s="52" t="s">
        <v>1010</v>
      </c>
      <c r="F767" s="52" t="s">
        <v>3</v>
      </c>
      <c r="G767" s="100">
        <v>61</v>
      </c>
      <c r="H767" s="52" t="s">
        <v>411</v>
      </c>
      <c r="I767" s="53" t="s">
        <v>1489</v>
      </c>
    </row>
    <row r="768" spans="1:9" ht="18" customHeight="1" x14ac:dyDescent="0.2">
      <c r="A768" s="36" t="s">
        <v>1362</v>
      </c>
      <c r="B768" s="256" t="s">
        <v>1490</v>
      </c>
      <c r="C768" s="257"/>
      <c r="D768" s="52" t="s">
        <v>2095</v>
      </c>
      <c r="E768" s="52" t="s">
        <v>1010</v>
      </c>
      <c r="F768" s="52" t="s">
        <v>4</v>
      </c>
      <c r="G768" s="100">
        <v>2</v>
      </c>
      <c r="H768" s="52" t="s">
        <v>72</v>
      </c>
      <c r="I768" s="53" t="s">
        <v>226</v>
      </c>
    </row>
    <row r="769" spans="1:9" ht="18" customHeight="1" x14ac:dyDescent="0.2">
      <c r="A769" s="36" t="s">
        <v>1362</v>
      </c>
      <c r="B769" s="256" t="s">
        <v>1491</v>
      </c>
      <c r="C769" s="257"/>
      <c r="D769" s="52" t="s">
        <v>2095</v>
      </c>
      <c r="E769" s="52" t="s">
        <v>1010</v>
      </c>
      <c r="F769" s="52" t="s">
        <v>4</v>
      </c>
      <c r="G769" s="100">
        <v>2</v>
      </c>
      <c r="H769" s="52" t="s">
        <v>72</v>
      </c>
      <c r="I769" s="53" t="s">
        <v>227</v>
      </c>
    </row>
    <row r="770" spans="1:9" ht="18" customHeight="1" x14ac:dyDescent="0.2">
      <c r="A770" s="36" t="s">
        <v>1362</v>
      </c>
      <c r="B770" s="256" t="s">
        <v>1492</v>
      </c>
      <c r="C770" s="257"/>
      <c r="D770" s="52" t="s">
        <v>2095</v>
      </c>
      <c r="E770" s="52" t="s">
        <v>1010</v>
      </c>
      <c r="F770" s="52" t="s">
        <v>4</v>
      </c>
      <c r="G770" s="100">
        <v>2</v>
      </c>
      <c r="H770" s="52" t="s">
        <v>72</v>
      </c>
      <c r="I770" s="53" t="s">
        <v>228</v>
      </c>
    </row>
    <row r="771" spans="1:9" ht="18" customHeight="1" x14ac:dyDescent="0.2">
      <c r="A771" s="36" t="s">
        <v>1362</v>
      </c>
      <c r="B771" s="256" t="s">
        <v>1493</v>
      </c>
      <c r="C771" s="257"/>
      <c r="D771" s="52" t="s">
        <v>2099</v>
      </c>
      <c r="E771" s="52" t="s">
        <v>1010</v>
      </c>
      <c r="F771" s="52" t="s">
        <v>4</v>
      </c>
      <c r="G771" s="100">
        <v>2</v>
      </c>
      <c r="H771" s="52" t="s">
        <v>72</v>
      </c>
      <c r="I771" s="53" t="s">
        <v>4</v>
      </c>
    </row>
    <row r="772" spans="1:9" ht="18" customHeight="1" x14ac:dyDescent="0.2">
      <c r="A772" s="36" t="s">
        <v>1362</v>
      </c>
      <c r="B772" s="256" t="s">
        <v>1494</v>
      </c>
      <c r="C772" s="257"/>
      <c r="D772" s="52" t="s">
        <v>2099</v>
      </c>
      <c r="E772" s="52" t="s">
        <v>1010</v>
      </c>
      <c r="F772" s="52" t="s">
        <v>4</v>
      </c>
      <c r="G772" s="100">
        <v>2</v>
      </c>
      <c r="H772" s="52" t="s">
        <v>72</v>
      </c>
      <c r="I772" s="53" t="s">
        <v>240</v>
      </c>
    </row>
    <row r="773" spans="1:9" ht="18" customHeight="1" x14ac:dyDescent="0.2">
      <c r="A773" s="36" t="s">
        <v>1362</v>
      </c>
      <c r="B773" s="256" t="s">
        <v>1495</v>
      </c>
      <c r="C773" s="257"/>
      <c r="D773" s="52" t="s">
        <v>2095</v>
      </c>
      <c r="E773" s="52" t="s">
        <v>1010</v>
      </c>
      <c r="F773" s="52" t="s">
        <v>4</v>
      </c>
      <c r="G773" s="100">
        <v>7</v>
      </c>
      <c r="H773" s="52" t="s">
        <v>384</v>
      </c>
      <c r="I773" s="53" t="s">
        <v>229</v>
      </c>
    </row>
    <row r="774" spans="1:9" ht="18" customHeight="1" x14ac:dyDescent="0.2">
      <c r="A774" s="36" t="s">
        <v>1362</v>
      </c>
      <c r="B774" s="256" t="s">
        <v>1496</v>
      </c>
      <c r="C774" s="257"/>
      <c r="D774" s="52" t="s">
        <v>2095</v>
      </c>
      <c r="E774" s="52" t="s">
        <v>1010</v>
      </c>
      <c r="F774" s="52" t="s">
        <v>4</v>
      </c>
      <c r="G774" s="100">
        <v>7</v>
      </c>
      <c r="H774" s="52" t="s">
        <v>384</v>
      </c>
      <c r="I774" s="53" t="s">
        <v>230</v>
      </c>
    </row>
    <row r="775" spans="1:9" ht="18" customHeight="1" x14ac:dyDescent="0.2">
      <c r="A775" s="36" t="s">
        <v>1362</v>
      </c>
      <c r="B775" s="256" t="s">
        <v>1497</v>
      </c>
      <c r="C775" s="257"/>
      <c r="D775" s="52" t="s">
        <v>2095</v>
      </c>
      <c r="E775" s="52" t="s">
        <v>1010</v>
      </c>
      <c r="F775" s="52" t="s">
        <v>4</v>
      </c>
      <c r="G775" s="100">
        <v>7</v>
      </c>
      <c r="H775" s="52" t="s">
        <v>384</v>
      </c>
      <c r="I775" s="53" t="s">
        <v>231</v>
      </c>
    </row>
    <row r="776" spans="1:9" ht="18" customHeight="1" x14ac:dyDescent="0.2">
      <c r="A776" s="36" t="s">
        <v>1362</v>
      </c>
      <c r="B776" s="256" t="s">
        <v>1498</v>
      </c>
      <c r="C776" s="257"/>
      <c r="D776" s="52" t="s">
        <v>2095</v>
      </c>
      <c r="E776" s="52" t="s">
        <v>1010</v>
      </c>
      <c r="F776" s="52" t="s">
        <v>4</v>
      </c>
      <c r="G776" s="100">
        <v>7</v>
      </c>
      <c r="H776" s="52" t="s">
        <v>384</v>
      </c>
      <c r="I776" s="53" t="s">
        <v>232</v>
      </c>
    </row>
    <row r="777" spans="1:9" ht="18" customHeight="1" x14ac:dyDescent="0.2">
      <c r="A777" s="36" t="s">
        <v>1362</v>
      </c>
      <c r="B777" s="256" t="s">
        <v>1499</v>
      </c>
      <c r="C777" s="257"/>
      <c r="D777" s="52" t="s">
        <v>2095</v>
      </c>
      <c r="E777" s="52" t="s">
        <v>1010</v>
      </c>
      <c r="F777" s="52" t="s">
        <v>4</v>
      </c>
      <c r="G777" s="100">
        <v>61</v>
      </c>
      <c r="H777" s="52" t="s">
        <v>411</v>
      </c>
      <c r="I777" s="53" t="s">
        <v>233</v>
      </c>
    </row>
    <row r="778" spans="1:9" ht="18" customHeight="1" x14ac:dyDescent="0.2">
      <c r="A778" s="36" t="s">
        <v>1362</v>
      </c>
      <c r="B778" s="256" t="s">
        <v>1500</v>
      </c>
      <c r="C778" s="257"/>
      <c r="D778" s="52" t="s">
        <v>2095</v>
      </c>
      <c r="E778" s="52" t="s">
        <v>1010</v>
      </c>
      <c r="F778" s="52" t="s">
        <v>4</v>
      </c>
      <c r="G778" s="100">
        <v>61</v>
      </c>
      <c r="H778" s="52" t="s">
        <v>411</v>
      </c>
      <c r="I778" s="53" t="s">
        <v>234</v>
      </c>
    </row>
    <row r="779" spans="1:9" ht="18" customHeight="1" x14ac:dyDescent="0.2">
      <c r="A779" s="36" t="s">
        <v>1362</v>
      </c>
      <c r="B779" s="256" t="s">
        <v>1501</v>
      </c>
      <c r="C779" s="257"/>
      <c r="D779" s="52" t="s">
        <v>2095</v>
      </c>
      <c r="E779" s="52" t="s">
        <v>1010</v>
      </c>
      <c r="F779" s="52" t="s">
        <v>4</v>
      </c>
      <c r="G779" s="100">
        <v>61</v>
      </c>
      <c r="H779" s="52" t="s">
        <v>411</v>
      </c>
      <c r="I779" s="53" t="s">
        <v>235</v>
      </c>
    </row>
    <row r="780" spans="1:9" ht="18" customHeight="1" x14ac:dyDescent="0.2">
      <c r="A780" s="36" t="s">
        <v>1362</v>
      </c>
      <c r="B780" s="256" t="s">
        <v>1502</v>
      </c>
      <c r="C780" s="257"/>
      <c r="D780" s="52" t="s">
        <v>2095</v>
      </c>
      <c r="E780" s="52" t="s">
        <v>1010</v>
      </c>
      <c r="F780" s="52" t="s">
        <v>4</v>
      </c>
      <c r="G780" s="100">
        <v>104</v>
      </c>
      <c r="H780" s="52" t="s">
        <v>394</v>
      </c>
      <c r="I780" s="53" t="s">
        <v>236</v>
      </c>
    </row>
    <row r="781" spans="1:9" ht="18" customHeight="1" x14ac:dyDescent="0.2">
      <c r="A781" s="36" t="s">
        <v>1362</v>
      </c>
      <c r="B781" s="256" t="s">
        <v>1503</v>
      </c>
      <c r="C781" s="257"/>
      <c r="D781" s="52" t="s">
        <v>2095</v>
      </c>
      <c r="E781" s="52" t="s">
        <v>1010</v>
      </c>
      <c r="F781" s="52" t="s">
        <v>4</v>
      </c>
      <c r="G781" s="100">
        <v>104</v>
      </c>
      <c r="H781" s="52" t="s">
        <v>394</v>
      </c>
      <c r="I781" s="53" t="s">
        <v>237</v>
      </c>
    </row>
    <row r="782" spans="1:9" ht="18" customHeight="1" x14ac:dyDescent="0.2">
      <c r="A782" s="36" t="s">
        <v>1362</v>
      </c>
      <c r="B782" s="256" t="s">
        <v>1504</v>
      </c>
      <c r="C782" s="257"/>
      <c r="D782" s="52" t="s">
        <v>2095</v>
      </c>
      <c r="E782" s="52" t="s">
        <v>1010</v>
      </c>
      <c r="F782" s="52" t="s">
        <v>4</v>
      </c>
      <c r="G782" s="100">
        <v>104</v>
      </c>
      <c r="H782" s="52" t="s">
        <v>394</v>
      </c>
      <c r="I782" s="53" t="s">
        <v>238</v>
      </c>
    </row>
    <row r="783" spans="1:9" ht="18" customHeight="1" x14ac:dyDescent="0.2">
      <c r="A783" s="36" t="s">
        <v>1362</v>
      </c>
      <c r="B783" s="256" t="s">
        <v>1505</v>
      </c>
      <c r="C783" s="257"/>
      <c r="D783" s="52" t="s">
        <v>2095</v>
      </c>
      <c r="E783" s="52" t="s">
        <v>1010</v>
      </c>
      <c r="F783" s="52" t="s">
        <v>4</v>
      </c>
      <c r="G783" s="100">
        <v>183</v>
      </c>
      <c r="H783" s="52" t="s">
        <v>6</v>
      </c>
      <c r="I783" s="53" t="s">
        <v>240</v>
      </c>
    </row>
    <row r="784" spans="1:9" ht="18" customHeight="1" x14ac:dyDescent="0.2">
      <c r="A784" s="36" t="s">
        <v>1362</v>
      </c>
      <c r="B784" s="256" t="s">
        <v>1506</v>
      </c>
      <c r="C784" s="257"/>
      <c r="D784" s="52" t="s">
        <v>2096</v>
      </c>
      <c r="E784" s="52" t="s">
        <v>1010</v>
      </c>
      <c r="F784" s="52" t="s">
        <v>1013</v>
      </c>
      <c r="G784" s="100">
        <v>2</v>
      </c>
      <c r="H784" s="52" t="s">
        <v>72</v>
      </c>
      <c r="I784" s="53" t="s">
        <v>1014</v>
      </c>
    </row>
    <row r="785" spans="1:9" ht="18" customHeight="1" x14ac:dyDescent="0.2">
      <c r="A785" s="36" t="s">
        <v>1362</v>
      </c>
      <c r="B785" s="256" t="s">
        <v>1507</v>
      </c>
      <c r="C785" s="257"/>
      <c r="D785" s="52" t="s">
        <v>2096</v>
      </c>
      <c r="E785" s="52" t="s">
        <v>1010</v>
      </c>
      <c r="F785" s="52" t="s">
        <v>1013</v>
      </c>
      <c r="G785" s="100">
        <v>2</v>
      </c>
      <c r="H785" s="52" t="s">
        <v>72</v>
      </c>
      <c r="I785" s="53" t="s">
        <v>1015</v>
      </c>
    </row>
    <row r="786" spans="1:9" ht="18" customHeight="1" x14ac:dyDescent="0.2">
      <c r="A786" s="36" t="s">
        <v>1362</v>
      </c>
      <c r="B786" s="256" t="s">
        <v>1508</v>
      </c>
      <c r="C786" s="257"/>
      <c r="D786" s="52" t="s">
        <v>2098</v>
      </c>
      <c r="E786" s="52" t="s">
        <v>1010</v>
      </c>
      <c r="F786" s="52" t="s">
        <v>1013</v>
      </c>
      <c r="G786" s="100">
        <v>2</v>
      </c>
      <c r="H786" s="52" t="s">
        <v>72</v>
      </c>
      <c r="I786" s="53" t="s">
        <v>1013</v>
      </c>
    </row>
    <row r="787" spans="1:9" ht="18" customHeight="1" x14ac:dyDescent="0.2">
      <c r="A787" s="36" t="s">
        <v>1362</v>
      </c>
      <c r="B787" s="256" t="s">
        <v>1509</v>
      </c>
      <c r="C787" s="257"/>
      <c r="D787" s="52" t="s">
        <v>2098</v>
      </c>
      <c r="E787" s="52" t="s">
        <v>1010</v>
      </c>
      <c r="F787" s="52" t="s">
        <v>1013</v>
      </c>
      <c r="G787" s="100">
        <v>2</v>
      </c>
      <c r="H787" s="52" t="s">
        <v>72</v>
      </c>
      <c r="I787" s="53" t="s">
        <v>1017</v>
      </c>
    </row>
    <row r="788" spans="1:9" ht="18" customHeight="1" x14ac:dyDescent="0.2">
      <c r="A788" s="36" t="s">
        <v>1362</v>
      </c>
      <c r="B788" s="256" t="s">
        <v>1510</v>
      </c>
      <c r="C788" s="257"/>
      <c r="D788" s="52" t="s">
        <v>2096</v>
      </c>
      <c r="E788" s="52" t="s">
        <v>1010</v>
      </c>
      <c r="F788" s="52" t="s">
        <v>1013</v>
      </c>
      <c r="G788" s="100">
        <v>7</v>
      </c>
      <c r="H788" s="52" t="s">
        <v>384</v>
      </c>
      <c r="I788" s="53" t="s">
        <v>1511</v>
      </c>
    </row>
    <row r="789" spans="1:9" ht="18" customHeight="1" x14ac:dyDescent="0.2">
      <c r="A789" s="36" t="s">
        <v>1362</v>
      </c>
      <c r="B789" s="256" t="s">
        <v>1512</v>
      </c>
      <c r="C789" s="257"/>
      <c r="D789" s="52" t="s">
        <v>2096</v>
      </c>
      <c r="E789" s="52" t="s">
        <v>1010</v>
      </c>
      <c r="F789" s="52" t="s">
        <v>1013</v>
      </c>
      <c r="G789" s="100">
        <v>7</v>
      </c>
      <c r="H789" s="52" t="s">
        <v>384</v>
      </c>
      <c r="I789" s="53" t="s">
        <v>1513</v>
      </c>
    </row>
    <row r="790" spans="1:9" ht="18" customHeight="1" x14ac:dyDescent="0.2">
      <c r="A790" s="36" t="s">
        <v>1362</v>
      </c>
      <c r="B790" s="256" t="s">
        <v>1514</v>
      </c>
      <c r="C790" s="257"/>
      <c r="D790" s="52" t="s">
        <v>2097</v>
      </c>
      <c r="E790" s="52" t="s">
        <v>1010</v>
      </c>
      <c r="F790" s="52" t="s">
        <v>1013</v>
      </c>
      <c r="G790" s="100">
        <v>7</v>
      </c>
      <c r="H790" s="52" t="s">
        <v>384</v>
      </c>
      <c r="I790" s="53" t="s">
        <v>808</v>
      </c>
    </row>
    <row r="791" spans="1:9" ht="18" customHeight="1" x14ac:dyDescent="0.2">
      <c r="A791" s="36" t="s">
        <v>1362</v>
      </c>
      <c r="B791" s="256" t="s">
        <v>1515</v>
      </c>
      <c r="C791" s="257"/>
      <c r="D791" s="52" t="s">
        <v>2096</v>
      </c>
      <c r="E791" s="52" t="s">
        <v>1010</v>
      </c>
      <c r="F791" s="52" t="s">
        <v>1013</v>
      </c>
      <c r="G791" s="100">
        <v>61</v>
      </c>
      <c r="H791" s="52" t="s">
        <v>411</v>
      </c>
      <c r="I791" s="53" t="s">
        <v>1516</v>
      </c>
    </row>
    <row r="792" spans="1:9" ht="18" customHeight="1" x14ac:dyDescent="0.2">
      <c r="A792" s="36" t="s">
        <v>1362</v>
      </c>
      <c r="B792" s="256" t="s">
        <v>1517</v>
      </c>
      <c r="C792" s="257"/>
      <c r="D792" s="52" t="s">
        <v>2096</v>
      </c>
      <c r="E792" s="52" t="s">
        <v>1010</v>
      </c>
      <c r="F792" s="52" t="s">
        <v>1013</v>
      </c>
      <c r="G792" s="100">
        <v>61</v>
      </c>
      <c r="H792" s="52" t="s">
        <v>411</v>
      </c>
      <c r="I792" s="53" t="s">
        <v>1518</v>
      </c>
    </row>
    <row r="793" spans="1:9" ht="18" customHeight="1" x14ac:dyDescent="0.2">
      <c r="A793" s="36" t="s">
        <v>1362</v>
      </c>
      <c r="B793" s="256" t="s">
        <v>1519</v>
      </c>
      <c r="C793" s="257"/>
      <c r="D793" s="52" t="s">
        <v>2096</v>
      </c>
      <c r="E793" s="52" t="s">
        <v>1010</v>
      </c>
      <c r="F793" s="52" t="s">
        <v>1013</v>
      </c>
      <c r="G793" s="100">
        <v>61</v>
      </c>
      <c r="H793" s="52" t="s">
        <v>411</v>
      </c>
      <c r="I793" s="53" t="s">
        <v>1520</v>
      </c>
    </row>
    <row r="794" spans="1:9" ht="18" customHeight="1" x14ac:dyDescent="0.2">
      <c r="A794" s="36" t="s">
        <v>1362</v>
      </c>
      <c r="B794" s="256" t="s">
        <v>1521</v>
      </c>
      <c r="C794" s="257"/>
      <c r="D794" s="52" t="s">
        <v>2096</v>
      </c>
      <c r="E794" s="52" t="s">
        <v>1010</v>
      </c>
      <c r="F794" s="52" t="s">
        <v>1013</v>
      </c>
      <c r="G794" s="100">
        <v>104</v>
      </c>
      <c r="H794" s="52" t="s">
        <v>394</v>
      </c>
      <c r="I794" s="53" t="s">
        <v>1522</v>
      </c>
    </row>
    <row r="795" spans="1:9" ht="30" customHeight="1" x14ac:dyDescent="0.2">
      <c r="A795" s="36" t="s">
        <v>1362</v>
      </c>
      <c r="B795" s="256" t="s">
        <v>1523</v>
      </c>
      <c r="C795" s="257"/>
      <c r="D795" s="52" t="s">
        <v>2096</v>
      </c>
      <c r="E795" s="52" t="s">
        <v>1010</v>
      </c>
      <c r="F795" s="52" t="s">
        <v>1013</v>
      </c>
      <c r="G795" s="100">
        <v>104</v>
      </c>
      <c r="H795" s="52" t="s">
        <v>394</v>
      </c>
      <c r="I795" s="55" t="s">
        <v>1524</v>
      </c>
    </row>
    <row r="796" spans="1:9" ht="18" customHeight="1" x14ac:dyDescent="0.2">
      <c r="A796" s="36" t="s">
        <v>1362</v>
      </c>
      <c r="B796" s="256" t="s">
        <v>1525</v>
      </c>
      <c r="C796" s="257"/>
      <c r="D796" s="52" t="s">
        <v>2096</v>
      </c>
      <c r="E796" s="52" t="s">
        <v>1010</v>
      </c>
      <c r="F796" s="52" t="s">
        <v>1013</v>
      </c>
      <c r="G796" s="100">
        <v>183</v>
      </c>
      <c r="H796" s="52" t="s">
        <v>6</v>
      </c>
      <c r="I796" s="53" t="s">
        <v>1017</v>
      </c>
    </row>
    <row r="797" spans="1:9" ht="18" customHeight="1" x14ac:dyDescent="0.2">
      <c r="A797" s="36" t="s">
        <v>1362</v>
      </c>
      <c r="B797" s="256" t="s">
        <v>1526</v>
      </c>
      <c r="C797" s="257"/>
      <c r="D797" s="52" t="s">
        <v>2093</v>
      </c>
      <c r="E797" s="52" t="s">
        <v>1010</v>
      </c>
      <c r="F797" s="52" t="s">
        <v>1023</v>
      </c>
      <c r="G797" s="100">
        <v>2</v>
      </c>
      <c r="H797" s="52" t="s">
        <v>72</v>
      </c>
      <c r="I797" s="53" t="s">
        <v>112</v>
      </c>
    </row>
    <row r="798" spans="1:9" ht="18" customHeight="1" x14ac:dyDescent="0.2">
      <c r="A798" s="36" t="s">
        <v>1362</v>
      </c>
      <c r="B798" s="256" t="s">
        <v>1527</v>
      </c>
      <c r="C798" s="257"/>
      <c r="D798" s="52" t="s">
        <v>2093</v>
      </c>
      <c r="E798" s="52" t="s">
        <v>1010</v>
      </c>
      <c r="F798" s="52" t="s">
        <v>1023</v>
      </c>
      <c r="G798" s="100">
        <v>2</v>
      </c>
      <c r="H798" s="52" t="s">
        <v>72</v>
      </c>
      <c r="I798" s="53" t="s">
        <v>113</v>
      </c>
    </row>
    <row r="799" spans="1:9" ht="18" customHeight="1" x14ac:dyDescent="0.2">
      <c r="A799" s="36" t="s">
        <v>1362</v>
      </c>
      <c r="B799" s="256" t="s">
        <v>1528</v>
      </c>
      <c r="C799" s="257"/>
      <c r="D799" s="52" t="s">
        <v>2093</v>
      </c>
      <c r="E799" s="52" t="s">
        <v>1010</v>
      </c>
      <c r="F799" s="52" t="s">
        <v>1023</v>
      </c>
      <c r="G799" s="100">
        <v>2</v>
      </c>
      <c r="H799" s="52" t="s">
        <v>72</v>
      </c>
      <c r="I799" s="53" t="s">
        <v>114</v>
      </c>
    </row>
    <row r="800" spans="1:9" ht="18" customHeight="1" x14ac:dyDescent="0.2">
      <c r="A800" s="36" t="s">
        <v>1362</v>
      </c>
      <c r="B800" s="256" t="s">
        <v>1529</v>
      </c>
      <c r="C800" s="257"/>
      <c r="D800" s="52" t="s">
        <v>2099</v>
      </c>
      <c r="E800" s="52" t="s">
        <v>1010</v>
      </c>
      <c r="F800" s="52" t="s">
        <v>1023</v>
      </c>
      <c r="G800" s="100">
        <v>2</v>
      </c>
      <c r="H800" s="52" t="s">
        <v>72</v>
      </c>
      <c r="I800" s="53" t="s">
        <v>1023</v>
      </c>
    </row>
    <row r="801" spans="1:9" ht="18" customHeight="1" x14ac:dyDescent="0.2">
      <c r="A801" s="36" t="s">
        <v>1362</v>
      </c>
      <c r="B801" s="256" t="s">
        <v>1530</v>
      </c>
      <c r="C801" s="257"/>
      <c r="D801" s="52" t="s">
        <v>2099</v>
      </c>
      <c r="E801" s="52" t="s">
        <v>1010</v>
      </c>
      <c r="F801" s="52" t="s">
        <v>1023</v>
      </c>
      <c r="G801" s="100">
        <v>2</v>
      </c>
      <c r="H801" s="52" t="s">
        <v>72</v>
      </c>
      <c r="I801" s="53" t="s">
        <v>124</v>
      </c>
    </row>
    <row r="802" spans="1:9" ht="18" customHeight="1" x14ac:dyDescent="0.2">
      <c r="A802" s="36" t="s">
        <v>1362</v>
      </c>
      <c r="B802" s="256" t="s">
        <v>1531</v>
      </c>
      <c r="C802" s="257"/>
      <c r="D802" s="52" t="s">
        <v>2093</v>
      </c>
      <c r="E802" s="52" t="s">
        <v>1010</v>
      </c>
      <c r="F802" s="52" t="s">
        <v>1023</v>
      </c>
      <c r="G802" s="100">
        <v>7</v>
      </c>
      <c r="H802" s="52" t="s">
        <v>384</v>
      </c>
      <c r="I802" s="53" t="s">
        <v>115</v>
      </c>
    </row>
    <row r="803" spans="1:9" ht="18" customHeight="1" x14ac:dyDescent="0.2">
      <c r="A803" s="36" t="s">
        <v>1362</v>
      </c>
      <c r="B803" s="256" t="s">
        <v>1532</v>
      </c>
      <c r="C803" s="257"/>
      <c r="D803" s="52" t="s">
        <v>2093</v>
      </c>
      <c r="E803" s="52" t="s">
        <v>1010</v>
      </c>
      <c r="F803" s="52" t="s">
        <v>1023</v>
      </c>
      <c r="G803" s="100">
        <v>7</v>
      </c>
      <c r="H803" s="52" t="s">
        <v>384</v>
      </c>
      <c r="I803" s="53" t="s">
        <v>116</v>
      </c>
    </row>
    <row r="804" spans="1:9" ht="30" customHeight="1" x14ac:dyDescent="0.2">
      <c r="A804" s="36" t="s">
        <v>1362</v>
      </c>
      <c r="B804" s="256" t="s">
        <v>1533</v>
      </c>
      <c r="C804" s="257"/>
      <c r="D804" s="52" t="s">
        <v>2093</v>
      </c>
      <c r="E804" s="52" t="s">
        <v>1010</v>
      </c>
      <c r="F804" s="52" t="s">
        <v>1023</v>
      </c>
      <c r="G804" s="100">
        <v>7</v>
      </c>
      <c r="H804" s="52" t="s">
        <v>384</v>
      </c>
      <c r="I804" s="55" t="s">
        <v>117</v>
      </c>
    </row>
    <row r="805" spans="1:9" ht="18" customHeight="1" x14ac:dyDescent="0.2">
      <c r="A805" s="36" t="s">
        <v>1362</v>
      </c>
      <c r="B805" s="256" t="s">
        <v>1534</v>
      </c>
      <c r="C805" s="257"/>
      <c r="D805" s="52" t="s">
        <v>2093</v>
      </c>
      <c r="E805" s="52" t="s">
        <v>1010</v>
      </c>
      <c r="F805" s="52" t="s">
        <v>1023</v>
      </c>
      <c r="G805" s="100">
        <v>61</v>
      </c>
      <c r="H805" s="52" t="s">
        <v>411</v>
      </c>
      <c r="I805" s="53" t="s">
        <v>118</v>
      </c>
    </row>
    <row r="806" spans="1:9" ht="30" customHeight="1" x14ac:dyDescent="0.2">
      <c r="A806" s="36" t="s">
        <v>1362</v>
      </c>
      <c r="B806" s="256" t="s">
        <v>1535</v>
      </c>
      <c r="C806" s="257"/>
      <c r="D806" s="52" t="s">
        <v>2093</v>
      </c>
      <c r="E806" s="52" t="s">
        <v>1010</v>
      </c>
      <c r="F806" s="52" t="s">
        <v>1023</v>
      </c>
      <c r="G806" s="100">
        <v>61</v>
      </c>
      <c r="H806" s="52" t="s">
        <v>411</v>
      </c>
      <c r="I806" s="55" t="s">
        <v>119</v>
      </c>
    </row>
    <row r="807" spans="1:9" ht="18" customHeight="1" x14ac:dyDescent="0.2">
      <c r="A807" s="36" t="s">
        <v>1362</v>
      </c>
      <c r="B807" s="256" t="s">
        <v>1536</v>
      </c>
      <c r="C807" s="257"/>
      <c r="D807" s="52" t="s">
        <v>2093</v>
      </c>
      <c r="E807" s="52" t="s">
        <v>1010</v>
      </c>
      <c r="F807" s="52" t="s">
        <v>1023</v>
      </c>
      <c r="G807" s="100">
        <v>61</v>
      </c>
      <c r="H807" s="52" t="s">
        <v>411</v>
      </c>
      <c r="I807" s="53" t="s">
        <v>120</v>
      </c>
    </row>
    <row r="808" spans="1:9" ht="18" customHeight="1" x14ac:dyDescent="0.2">
      <c r="A808" s="36" t="s">
        <v>1362</v>
      </c>
      <c r="B808" s="256" t="s">
        <v>1537</v>
      </c>
      <c r="C808" s="257"/>
      <c r="D808" s="52" t="s">
        <v>2093</v>
      </c>
      <c r="E808" s="52" t="s">
        <v>1010</v>
      </c>
      <c r="F808" s="52" t="s">
        <v>1023</v>
      </c>
      <c r="G808" s="100">
        <v>104</v>
      </c>
      <c r="H808" s="52" t="s">
        <v>394</v>
      </c>
      <c r="I808" s="53" t="s">
        <v>121</v>
      </c>
    </row>
    <row r="809" spans="1:9" ht="18" customHeight="1" x14ac:dyDescent="0.2">
      <c r="A809" s="36" t="s">
        <v>1362</v>
      </c>
      <c r="B809" s="256" t="s">
        <v>1538</v>
      </c>
      <c r="C809" s="257"/>
      <c r="D809" s="52" t="s">
        <v>2093</v>
      </c>
      <c r="E809" s="52" t="s">
        <v>1010</v>
      </c>
      <c r="F809" s="52" t="s">
        <v>1023</v>
      </c>
      <c r="G809" s="100">
        <v>104</v>
      </c>
      <c r="H809" s="52" t="s">
        <v>394</v>
      </c>
      <c r="I809" s="53" t="s">
        <v>122</v>
      </c>
    </row>
    <row r="810" spans="1:9" ht="18" customHeight="1" x14ac:dyDescent="0.2">
      <c r="A810" s="36" t="s">
        <v>1362</v>
      </c>
      <c r="B810" s="256" t="s">
        <v>1539</v>
      </c>
      <c r="C810" s="257"/>
      <c r="D810" s="52" t="s">
        <v>2093</v>
      </c>
      <c r="E810" s="52" t="s">
        <v>1010</v>
      </c>
      <c r="F810" s="52" t="s">
        <v>1023</v>
      </c>
      <c r="G810" s="100">
        <v>104</v>
      </c>
      <c r="H810" s="52" t="s">
        <v>394</v>
      </c>
      <c r="I810" s="53" t="s">
        <v>123</v>
      </c>
    </row>
    <row r="811" spans="1:9" ht="18" customHeight="1" x14ac:dyDescent="0.2">
      <c r="A811" s="36" t="s">
        <v>1362</v>
      </c>
      <c r="B811" s="256" t="s">
        <v>1540</v>
      </c>
      <c r="C811" s="257"/>
      <c r="D811" s="52" t="s">
        <v>2095</v>
      </c>
      <c r="E811" s="52" t="s">
        <v>1010</v>
      </c>
      <c r="F811" s="52" t="s">
        <v>5</v>
      </c>
      <c r="G811" s="100">
        <v>2</v>
      </c>
      <c r="H811" s="52" t="s">
        <v>72</v>
      </c>
      <c r="I811" s="53" t="s">
        <v>241</v>
      </c>
    </row>
    <row r="812" spans="1:9" ht="18" customHeight="1" x14ac:dyDescent="0.2">
      <c r="A812" s="36" t="s">
        <v>1362</v>
      </c>
      <c r="B812" s="256" t="s">
        <v>1541</v>
      </c>
      <c r="C812" s="257"/>
      <c r="D812" s="52" t="s">
        <v>2095</v>
      </c>
      <c r="E812" s="52" t="s">
        <v>1010</v>
      </c>
      <c r="F812" s="52" t="s">
        <v>5</v>
      </c>
      <c r="G812" s="100">
        <v>2</v>
      </c>
      <c r="H812" s="52" t="s">
        <v>72</v>
      </c>
      <c r="I812" s="53" t="s">
        <v>242</v>
      </c>
    </row>
    <row r="813" spans="1:9" ht="18" customHeight="1" x14ac:dyDescent="0.2">
      <c r="A813" s="36" t="s">
        <v>1362</v>
      </c>
      <c r="B813" s="256" t="s">
        <v>1542</v>
      </c>
      <c r="C813" s="257"/>
      <c r="D813" s="52" t="s">
        <v>2095</v>
      </c>
      <c r="E813" s="52" t="s">
        <v>1010</v>
      </c>
      <c r="F813" s="52" t="s">
        <v>5</v>
      </c>
      <c r="G813" s="100">
        <v>2</v>
      </c>
      <c r="H813" s="52" t="s">
        <v>72</v>
      </c>
      <c r="I813" s="53" t="s">
        <v>243</v>
      </c>
    </row>
    <row r="814" spans="1:9" ht="18" customHeight="1" x14ac:dyDescent="0.2">
      <c r="A814" s="36" t="s">
        <v>1362</v>
      </c>
      <c r="B814" s="256" t="s">
        <v>1543</v>
      </c>
      <c r="C814" s="257"/>
      <c r="D814" s="52" t="s">
        <v>2098</v>
      </c>
      <c r="E814" s="52" t="s">
        <v>1010</v>
      </c>
      <c r="F814" s="52" t="s">
        <v>5</v>
      </c>
      <c r="G814" s="100">
        <v>2</v>
      </c>
      <c r="H814" s="52" t="s">
        <v>72</v>
      </c>
      <c r="I814" s="53" t="s">
        <v>5</v>
      </c>
    </row>
    <row r="815" spans="1:9" ht="18" customHeight="1" x14ac:dyDescent="0.2">
      <c r="A815" s="36" t="s">
        <v>1362</v>
      </c>
      <c r="B815" s="256" t="s">
        <v>1544</v>
      </c>
      <c r="C815" s="257"/>
      <c r="D815" s="52" t="s">
        <v>2098</v>
      </c>
      <c r="E815" s="52" t="s">
        <v>1010</v>
      </c>
      <c r="F815" s="52" t="s">
        <v>5</v>
      </c>
      <c r="G815" s="100">
        <v>2</v>
      </c>
      <c r="H815" s="52" t="s">
        <v>72</v>
      </c>
      <c r="I815" s="53" t="s">
        <v>253</v>
      </c>
    </row>
    <row r="816" spans="1:9" ht="18" customHeight="1" x14ac:dyDescent="0.2">
      <c r="A816" s="36" t="s">
        <v>1362</v>
      </c>
      <c r="B816" s="256" t="s">
        <v>1545</v>
      </c>
      <c r="C816" s="257"/>
      <c r="D816" s="52" t="s">
        <v>2095</v>
      </c>
      <c r="E816" s="52" t="s">
        <v>1010</v>
      </c>
      <c r="F816" s="52" t="s">
        <v>5</v>
      </c>
      <c r="G816" s="100">
        <v>7</v>
      </c>
      <c r="H816" s="52" t="s">
        <v>384</v>
      </c>
      <c r="I816" s="53" t="s">
        <v>244</v>
      </c>
    </row>
    <row r="817" spans="1:9" ht="18" customHeight="1" x14ac:dyDescent="0.2">
      <c r="A817" s="36" t="s">
        <v>1362</v>
      </c>
      <c r="B817" s="256" t="s">
        <v>1546</v>
      </c>
      <c r="C817" s="257"/>
      <c r="D817" s="52" t="s">
        <v>2095</v>
      </c>
      <c r="E817" s="52" t="s">
        <v>1010</v>
      </c>
      <c r="F817" s="52" t="s">
        <v>5</v>
      </c>
      <c r="G817" s="100">
        <v>7</v>
      </c>
      <c r="H817" s="52" t="s">
        <v>384</v>
      </c>
      <c r="I817" s="53" t="s">
        <v>245</v>
      </c>
    </row>
    <row r="818" spans="1:9" ht="18" customHeight="1" x14ac:dyDescent="0.2">
      <c r="A818" s="36" t="s">
        <v>1362</v>
      </c>
      <c r="B818" s="256" t="s">
        <v>1547</v>
      </c>
      <c r="C818" s="257"/>
      <c r="D818" s="52" t="s">
        <v>2095</v>
      </c>
      <c r="E818" s="52" t="s">
        <v>1010</v>
      </c>
      <c r="F818" s="52" t="s">
        <v>5</v>
      </c>
      <c r="G818" s="100">
        <v>7</v>
      </c>
      <c r="H818" s="52" t="s">
        <v>384</v>
      </c>
      <c r="I818" s="53" t="s">
        <v>246</v>
      </c>
    </row>
    <row r="819" spans="1:9" ht="18" customHeight="1" x14ac:dyDescent="0.2">
      <c r="A819" s="36" t="s">
        <v>1362</v>
      </c>
      <c r="B819" s="256" t="s">
        <v>1548</v>
      </c>
      <c r="C819" s="257"/>
      <c r="D819" s="52" t="s">
        <v>2095</v>
      </c>
      <c r="E819" s="52" t="s">
        <v>1010</v>
      </c>
      <c r="F819" s="52" t="s">
        <v>5</v>
      </c>
      <c r="G819" s="100">
        <v>61</v>
      </c>
      <c r="H819" s="52" t="s">
        <v>411</v>
      </c>
      <c r="I819" s="53" t="s">
        <v>247</v>
      </c>
    </row>
    <row r="820" spans="1:9" ht="18" customHeight="1" x14ac:dyDescent="0.2">
      <c r="A820" s="36" t="s">
        <v>1362</v>
      </c>
      <c r="B820" s="256" t="s">
        <v>1549</v>
      </c>
      <c r="C820" s="257"/>
      <c r="D820" s="52" t="s">
        <v>2095</v>
      </c>
      <c r="E820" s="52" t="s">
        <v>1010</v>
      </c>
      <c r="F820" s="52" t="s">
        <v>5</v>
      </c>
      <c r="G820" s="100">
        <v>61</v>
      </c>
      <c r="H820" s="52" t="s">
        <v>411</v>
      </c>
      <c r="I820" s="53" t="s">
        <v>248</v>
      </c>
    </row>
    <row r="821" spans="1:9" ht="18" customHeight="1" x14ac:dyDescent="0.2">
      <c r="A821" s="36" t="s">
        <v>1362</v>
      </c>
      <c r="B821" s="256" t="s">
        <v>1550</v>
      </c>
      <c r="C821" s="257"/>
      <c r="D821" s="52" t="s">
        <v>2095</v>
      </c>
      <c r="E821" s="52" t="s">
        <v>1010</v>
      </c>
      <c r="F821" s="52" t="s">
        <v>5</v>
      </c>
      <c r="G821" s="100">
        <v>61</v>
      </c>
      <c r="H821" s="52" t="s">
        <v>411</v>
      </c>
      <c r="I821" s="53" t="s">
        <v>249</v>
      </c>
    </row>
    <row r="822" spans="1:9" ht="18" customHeight="1" x14ac:dyDescent="0.2">
      <c r="A822" s="36" t="s">
        <v>1362</v>
      </c>
      <c r="B822" s="256" t="s">
        <v>1551</v>
      </c>
      <c r="C822" s="257"/>
      <c r="D822" s="52" t="s">
        <v>2095</v>
      </c>
      <c r="E822" s="52" t="s">
        <v>1010</v>
      </c>
      <c r="F822" s="52" t="s">
        <v>5</v>
      </c>
      <c r="G822" s="100">
        <v>104</v>
      </c>
      <c r="H822" s="52" t="s">
        <v>394</v>
      </c>
      <c r="I822" s="53" t="s">
        <v>250</v>
      </c>
    </row>
    <row r="823" spans="1:9" ht="18" customHeight="1" x14ac:dyDescent="0.2">
      <c r="A823" s="36" t="s">
        <v>1362</v>
      </c>
      <c r="B823" s="256" t="s">
        <v>1552</v>
      </c>
      <c r="C823" s="257"/>
      <c r="D823" s="52" t="s">
        <v>2095</v>
      </c>
      <c r="E823" s="52" t="s">
        <v>1010</v>
      </c>
      <c r="F823" s="52" t="s">
        <v>5</v>
      </c>
      <c r="G823" s="100">
        <v>104</v>
      </c>
      <c r="H823" s="52" t="s">
        <v>394</v>
      </c>
      <c r="I823" s="53" t="s">
        <v>251</v>
      </c>
    </row>
    <row r="824" spans="1:9" ht="18" customHeight="1" x14ac:dyDescent="0.2">
      <c r="A824" s="36" t="s">
        <v>1362</v>
      </c>
      <c r="B824" s="256" t="s">
        <v>1553</v>
      </c>
      <c r="C824" s="257"/>
      <c r="D824" s="52" t="s">
        <v>2095</v>
      </c>
      <c r="E824" s="52" t="s">
        <v>1010</v>
      </c>
      <c r="F824" s="52" t="s">
        <v>5</v>
      </c>
      <c r="G824" s="100">
        <v>104</v>
      </c>
      <c r="H824" s="52" t="s">
        <v>394</v>
      </c>
      <c r="I824" s="53" t="s">
        <v>252</v>
      </c>
    </row>
    <row r="825" spans="1:9" ht="18" customHeight="1" x14ac:dyDescent="0.2">
      <c r="A825" s="36" t="s">
        <v>1362</v>
      </c>
      <c r="B825" s="256" t="s">
        <v>1554</v>
      </c>
      <c r="C825" s="257"/>
      <c r="D825" s="52" t="s">
        <v>2098</v>
      </c>
      <c r="E825" s="52" t="s">
        <v>1010</v>
      </c>
      <c r="F825" s="52" t="s">
        <v>1555</v>
      </c>
      <c r="G825" s="100">
        <v>7</v>
      </c>
      <c r="H825" s="52" t="s">
        <v>384</v>
      </c>
      <c r="I825" s="53" t="s">
        <v>1555</v>
      </c>
    </row>
    <row r="826" spans="1:9" ht="18" customHeight="1" x14ac:dyDescent="0.2">
      <c r="A826" s="36" t="s">
        <v>1362</v>
      </c>
      <c r="B826" s="256" t="s">
        <v>1556</v>
      </c>
      <c r="C826" s="257"/>
      <c r="D826" s="52" t="s">
        <v>2098</v>
      </c>
      <c r="E826" s="52" t="s">
        <v>1010</v>
      </c>
      <c r="F826" s="52" t="s">
        <v>1555</v>
      </c>
      <c r="G826" s="100">
        <v>61</v>
      </c>
      <c r="H826" s="52" t="s">
        <v>411</v>
      </c>
      <c r="I826" s="53" t="s">
        <v>1555</v>
      </c>
    </row>
    <row r="827" spans="1:9" ht="18" customHeight="1" x14ac:dyDescent="0.2">
      <c r="A827" s="36" t="s">
        <v>1362</v>
      </c>
      <c r="B827" s="256" t="s">
        <v>1557</v>
      </c>
      <c r="C827" s="257"/>
      <c r="D827" s="52" t="s">
        <v>2093</v>
      </c>
      <c r="E827" s="52" t="s">
        <v>1047</v>
      </c>
      <c r="F827" s="52" t="s">
        <v>475</v>
      </c>
      <c r="G827" s="100">
        <v>2</v>
      </c>
      <c r="H827" s="52" t="s">
        <v>72</v>
      </c>
      <c r="I827" s="53" t="s">
        <v>125</v>
      </c>
    </row>
    <row r="828" spans="1:9" ht="18" customHeight="1" x14ac:dyDescent="0.2">
      <c r="A828" s="36" t="s">
        <v>1362</v>
      </c>
      <c r="B828" s="256" t="s">
        <v>1558</v>
      </c>
      <c r="C828" s="257"/>
      <c r="D828" s="52" t="s">
        <v>2093</v>
      </c>
      <c r="E828" s="52" t="s">
        <v>1047</v>
      </c>
      <c r="F828" s="52" t="s">
        <v>475</v>
      </c>
      <c r="G828" s="100">
        <v>7</v>
      </c>
      <c r="H828" s="52" t="s">
        <v>384</v>
      </c>
      <c r="I828" s="53" t="s">
        <v>126</v>
      </c>
    </row>
    <row r="829" spans="1:9" ht="18" customHeight="1" x14ac:dyDescent="0.2">
      <c r="A829" s="36" t="s">
        <v>1362</v>
      </c>
      <c r="B829" s="256" t="s">
        <v>1559</v>
      </c>
      <c r="C829" s="257"/>
      <c r="D829" s="52" t="s">
        <v>2099</v>
      </c>
      <c r="E829" s="52" t="s">
        <v>1047</v>
      </c>
      <c r="F829" s="52" t="s">
        <v>475</v>
      </c>
      <c r="G829" s="100">
        <v>61</v>
      </c>
      <c r="H829" s="52" t="s">
        <v>411</v>
      </c>
      <c r="I829" s="53" t="s">
        <v>475</v>
      </c>
    </row>
    <row r="830" spans="1:9" ht="18" customHeight="1" x14ac:dyDescent="0.2">
      <c r="A830" s="36" t="s">
        <v>1362</v>
      </c>
      <c r="B830" s="256" t="s">
        <v>1560</v>
      </c>
      <c r="C830" s="257"/>
      <c r="D830" s="52" t="s">
        <v>2100</v>
      </c>
      <c r="E830" s="52" t="s">
        <v>1047</v>
      </c>
      <c r="F830" s="52" t="s">
        <v>475</v>
      </c>
      <c r="G830" s="100">
        <v>183</v>
      </c>
      <c r="H830" s="52" t="s">
        <v>6</v>
      </c>
      <c r="I830" s="53" t="s">
        <v>127</v>
      </c>
    </row>
    <row r="831" spans="1:9" ht="18" customHeight="1" x14ac:dyDescent="0.2">
      <c r="A831" s="36" t="s">
        <v>1362</v>
      </c>
      <c r="B831" s="256" t="s">
        <v>1561</v>
      </c>
      <c r="C831" s="257"/>
      <c r="D831" s="52" t="s">
        <v>2093</v>
      </c>
      <c r="E831" s="52" t="s">
        <v>1047</v>
      </c>
      <c r="F831" s="52" t="s">
        <v>482</v>
      </c>
      <c r="G831" s="100">
        <v>2</v>
      </c>
      <c r="H831" s="52" t="s">
        <v>72</v>
      </c>
      <c r="I831" s="53" t="s">
        <v>128</v>
      </c>
    </row>
    <row r="832" spans="1:9" ht="18" customHeight="1" x14ac:dyDescent="0.2">
      <c r="A832" s="36" t="s">
        <v>1362</v>
      </c>
      <c r="B832" s="256" t="s">
        <v>1562</v>
      </c>
      <c r="C832" s="257"/>
      <c r="D832" s="52" t="s">
        <v>2093</v>
      </c>
      <c r="E832" s="52" t="s">
        <v>1047</v>
      </c>
      <c r="F832" s="52" t="s">
        <v>482</v>
      </c>
      <c r="G832" s="100">
        <v>2</v>
      </c>
      <c r="H832" s="52" t="s">
        <v>72</v>
      </c>
      <c r="I832" s="53" t="s">
        <v>129</v>
      </c>
    </row>
    <row r="833" spans="1:9" ht="18" customHeight="1" x14ac:dyDescent="0.2">
      <c r="A833" s="36" t="s">
        <v>1362</v>
      </c>
      <c r="B833" s="256" t="s">
        <v>1563</v>
      </c>
      <c r="C833" s="257"/>
      <c r="D833" s="52" t="s">
        <v>2093</v>
      </c>
      <c r="E833" s="52" t="s">
        <v>1047</v>
      </c>
      <c r="F833" s="52" t="s">
        <v>482</v>
      </c>
      <c r="G833" s="100">
        <v>7</v>
      </c>
      <c r="H833" s="52" t="s">
        <v>384</v>
      </c>
      <c r="I833" s="53" t="s">
        <v>130</v>
      </c>
    </row>
    <row r="834" spans="1:9" ht="18" customHeight="1" x14ac:dyDescent="0.2">
      <c r="A834" s="36" t="s">
        <v>1362</v>
      </c>
      <c r="B834" s="256" t="s">
        <v>1564</v>
      </c>
      <c r="C834" s="257"/>
      <c r="D834" s="52" t="s">
        <v>2093</v>
      </c>
      <c r="E834" s="52" t="s">
        <v>1047</v>
      </c>
      <c r="F834" s="52" t="s">
        <v>482</v>
      </c>
      <c r="G834" s="100">
        <v>7</v>
      </c>
      <c r="H834" s="52" t="s">
        <v>384</v>
      </c>
      <c r="I834" s="53" t="s">
        <v>131</v>
      </c>
    </row>
    <row r="835" spans="1:9" ht="18" customHeight="1" x14ac:dyDescent="0.2">
      <c r="A835" s="36" t="s">
        <v>1362</v>
      </c>
      <c r="B835" s="256" t="s">
        <v>1565</v>
      </c>
      <c r="C835" s="257"/>
      <c r="D835" s="52" t="s">
        <v>2093</v>
      </c>
      <c r="E835" s="52" t="s">
        <v>1047</v>
      </c>
      <c r="F835" s="52" t="s">
        <v>482</v>
      </c>
      <c r="G835" s="100">
        <v>61</v>
      </c>
      <c r="H835" s="52" t="s">
        <v>411</v>
      </c>
      <c r="I835" s="53" t="s">
        <v>132</v>
      </c>
    </row>
    <row r="836" spans="1:9" ht="18" customHeight="1" x14ac:dyDescent="0.2">
      <c r="A836" s="36" t="s">
        <v>1362</v>
      </c>
      <c r="B836" s="256" t="s">
        <v>2084</v>
      </c>
      <c r="C836" s="257"/>
      <c r="D836" s="52" t="s">
        <v>2093</v>
      </c>
      <c r="E836" s="52" t="s">
        <v>1047</v>
      </c>
      <c r="F836" s="52" t="s">
        <v>482</v>
      </c>
      <c r="G836" s="100">
        <v>61</v>
      </c>
      <c r="H836" s="52" t="s">
        <v>411</v>
      </c>
      <c r="I836" s="53" t="s">
        <v>2111</v>
      </c>
    </row>
    <row r="837" spans="1:9" ht="18" customHeight="1" x14ac:dyDescent="0.2">
      <c r="A837" s="36" t="s">
        <v>1362</v>
      </c>
      <c r="B837" s="256" t="s">
        <v>1566</v>
      </c>
      <c r="C837" s="257"/>
      <c r="D837" s="52" t="s">
        <v>2099</v>
      </c>
      <c r="E837" s="52" t="s">
        <v>1047</v>
      </c>
      <c r="F837" s="52" t="s">
        <v>482</v>
      </c>
      <c r="G837" s="100">
        <v>61</v>
      </c>
      <c r="H837" s="52" t="s">
        <v>411</v>
      </c>
      <c r="I837" s="53" t="s">
        <v>493</v>
      </c>
    </row>
    <row r="838" spans="1:9" ht="18" customHeight="1" x14ac:dyDescent="0.2">
      <c r="A838" s="36" t="s">
        <v>1362</v>
      </c>
      <c r="B838" s="256" t="s">
        <v>1567</v>
      </c>
      <c r="C838" s="257"/>
      <c r="D838" s="52" t="s">
        <v>2093</v>
      </c>
      <c r="E838" s="52" t="s">
        <v>1047</v>
      </c>
      <c r="F838" s="52" t="s">
        <v>482</v>
      </c>
      <c r="G838" s="100">
        <v>104</v>
      </c>
      <c r="H838" s="52" t="s">
        <v>394</v>
      </c>
      <c r="I838" s="53" t="s">
        <v>133</v>
      </c>
    </row>
    <row r="839" spans="1:9" ht="18" customHeight="1" x14ac:dyDescent="0.2">
      <c r="A839" s="36" t="s">
        <v>1362</v>
      </c>
      <c r="B839" s="256" t="s">
        <v>1568</v>
      </c>
      <c r="C839" s="257"/>
      <c r="D839" s="52" t="s">
        <v>2093</v>
      </c>
      <c r="E839" s="52" t="s">
        <v>1047</v>
      </c>
      <c r="F839" s="52" t="s">
        <v>482</v>
      </c>
      <c r="G839" s="100">
        <v>183</v>
      </c>
      <c r="H839" s="52" t="s">
        <v>6</v>
      </c>
      <c r="I839" s="53" t="s">
        <v>134</v>
      </c>
    </row>
    <row r="840" spans="1:9" ht="18" customHeight="1" x14ac:dyDescent="0.2">
      <c r="A840" s="36" t="s">
        <v>1362</v>
      </c>
      <c r="B840" s="256" t="s">
        <v>1569</v>
      </c>
      <c r="C840" s="257"/>
      <c r="D840" s="52" t="s">
        <v>2093</v>
      </c>
      <c r="E840" s="52" t="s">
        <v>1047</v>
      </c>
      <c r="F840" s="52" t="s">
        <v>482</v>
      </c>
      <c r="G840" s="100">
        <v>183</v>
      </c>
      <c r="H840" s="52" t="s">
        <v>6</v>
      </c>
      <c r="I840" s="53" t="s">
        <v>135</v>
      </c>
    </row>
    <row r="841" spans="1:9" ht="18" customHeight="1" x14ac:dyDescent="0.2">
      <c r="A841" s="36" t="s">
        <v>1362</v>
      </c>
      <c r="B841" s="256" t="s">
        <v>1570</v>
      </c>
      <c r="C841" s="257"/>
      <c r="D841" s="52" t="s">
        <v>2095</v>
      </c>
      <c r="E841" s="52" t="s">
        <v>1047</v>
      </c>
      <c r="F841" s="52" t="s">
        <v>1050</v>
      </c>
      <c r="G841" s="100">
        <v>2</v>
      </c>
      <c r="H841" s="52" t="s">
        <v>72</v>
      </c>
      <c r="I841" s="53" t="s">
        <v>254</v>
      </c>
    </row>
    <row r="842" spans="1:9" ht="18" customHeight="1" x14ac:dyDescent="0.2">
      <c r="A842" s="36" t="s">
        <v>1362</v>
      </c>
      <c r="B842" s="256" t="s">
        <v>1571</v>
      </c>
      <c r="C842" s="257"/>
      <c r="D842" s="52" t="s">
        <v>2095</v>
      </c>
      <c r="E842" s="52" t="s">
        <v>1047</v>
      </c>
      <c r="F842" s="52" t="s">
        <v>1050</v>
      </c>
      <c r="G842" s="100">
        <v>7</v>
      </c>
      <c r="H842" s="52" t="s">
        <v>384</v>
      </c>
      <c r="I842" s="53" t="s">
        <v>255</v>
      </c>
    </row>
    <row r="843" spans="1:9" ht="18" customHeight="1" x14ac:dyDescent="0.2">
      <c r="A843" s="36" t="s">
        <v>1362</v>
      </c>
      <c r="B843" s="256" t="s">
        <v>1572</v>
      </c>
      <c r="C843" s="257"/>
      <c r="D843" s="52" t="s">
        <v>2095</v>
      </c>
      <c r="E843" s="52" t="s">
        <v>1047</v>
      </c>
      <c r="F843" s="52" t="s">
        <v>1050</v>
      </c>
      <c r="G843" s="100">
        <v>61</v>
      </c>
      <c r="H843" s="52" t="s">
        <v>411</v>
      </c>
      <c r="I843" s="53" t="s">
        <v>256</v>
      </c>
    </row>
    <row r="844" spans="1:9" ht="18" customHeight="1" x14ac:dyDescent="0.2">
      <c r="A844" s="36" t="s">
        <v>1362</v>
      </c>
      <c r="B844" s="256" t="s">
        <v>2085</v>
      </c>
      <c r="C844" s="257"/>
      <c r="D844" s="52" t="s">
        <v>2095</v>
      </c>
      <c r="E844" s="52" t="s">
        <v>1047</v>
      </c>
      <c r="F844" s="52" t="s">
        <v>1050</v>
      </c>
      <c r="G844" s="100">
        <v>61</v>
      </c>
      <c r="H844" s="52" t="s">
        <v>411</v>
      </c>
      <c r="I844" s="53" t="s">
        <v>2112</v>
      </c>
    </row>
    <row r="845" spans="1:9" ht="18" customHeight="1" x14ac:dyDescent="0.2">
      <c r="A845" s="36" t="s">
        <v>1362</v>
      </c>
      <c r="B845" s="256" t="s">
        <v>1573</v>
      </c>
      <c r="C845" s="257"/>
      <c r="D845" s="52" t="s">
        <v>2095</v>
      </c>
      <c r="E845" s="52" t="s">
        <v>1047</v>
      </c>
      <c r="F845" s="52" t="s">
        <v>1050</v>
      </c>
      <c r="G845" s="100">
        <v>183</v>
      </c>
      <c r="H845" s="52" t="s">
        <v>6</v>
      </c>
      <c r="I845" s="53" t="s">
        <v>257</v>
      </c>
    </row>
    <row r="846" spans="1:9" ht="18" customHeight="1" x14ac:dyDescent="0.2">
      <c r="A846" s="36" t="s">
        <v>1362</v>
      </c>
      <c r="B846" s="256" t="s">
        <v>1574</v>
      </c>
      <c r="C846" s="257"/>
      <c r="D846" s="52" t="s">
        <v>2093</v>
      </c>
      <c r="E846" s="52" t="s">
        <v>1047</v>
      </c>
      <c r="F846" s="52" t="s">
        <v>499</v>
      </c>
      <c r="G846" s="100">
        <v>2</v>
      </c>
      <c r="H846" s="52" t="s">
        <v>72</v>
      </c>
      <c r="I846" s="53" t="s">
        <v>136</v>
      </c>
    </row>
    <row r="847" spans="1:9" ht="18" customHeight="1" x14ac:dyDescent="0.2">
      <c r="A847" s="36" t="s">
        <v>1362</v>
      </c>
      <c r="B847" s="256" t="s">
        <v>1575</v>
      </c>
      <c r="C847" s="257"/>
      <c r="D847" s="52" t="s">
        <v>2093</v>
      </c>
      <c r="E847" s="52" t="s">
        <v>1047</v>
      </c>
      <c r="F847" s="52" t="s">
        <v>499</v>
      </c>
      <c r="G847" s="100">
        <v>2</v>
      </c>
      <c r="H847" s="52" t="s">
        <v>72</v>
      </c>
      <c r="I847" s="53" t="s">
        <v>137</v>
      </c>
    </row>
    <row r="848" spans="1:9" ht="18" customHeight="1" x14ac:dyDescent="0.2">
      <c r="A848" s="36" t="s">
        <v>1362</v>
      </c>
      <c r="B848" s="256" t="s">
        <v>1576</v>
      </c>
      <c r="C848" s="257"/>
      <c r="D848" s="52" t="s">
        <v>2093</v>
      </c>
      <c r="E848" s="52" t="s">
        <v>1047</v>
      </c>
      <c r="F848" s="52" t="s">
        <v>499</v>
      </c>
      <c r="G848" s="100">
        <v>7</v>
      </c>
      <c r="H848" s="52" t="s">
        <v>384</v>
      </c>
      <c r="I848" s="53" t="s">
        <v>138</v>
      </c>
    </row>
    <row r="849" spans="1:9" ht="18" customHeight="1" x14ac:dyDescent="0.2">
      <c r="A849" s="36" t="s">
        <v>1362</v>
      </c>
      <c r="B849" s="256" t="s">
        <v>1577</v>
      </c>
      <c r="C849" s="257"/>
      <c r="D849" s="52" t="s">
        <v>2093</v>
      </c>
      <c r="E849" s="52" t="s">
        <v>1047</v>
      </c>
      <c r="F849" s="52" t="s">
        <v>499</v>
      </c>
      <c r="G849" s="100">
        <v>7</v>
      </c>
      <c r="H849" s="52" t="s">
        <v>384</v>
      </c>
      <c r="I849" s="53" t="s">
        <v>139</v>
      </c>
    </row>
    <row r="850" spans="1:9" ht="18" customHeight="1" x14ac:dyDescent="0.2">
      <c r="A850" s="36" t="s">
        <v>1362</v>
      </c>
      <c r="B850" s="256" t="s">
        <v>1578</v>
      </c>
      <c r="C850" s="257"/>
      <c r="D850" s="52" t="s">
        <v>2093</v>
      </c>
      <c r="E850" s="52" t="s">
        <v>1047</v>
      </c>
      <c r="F850" s="52" t="s">
        <v>499</v>
      </c>
      <c r="G850" s="100">
        <v>7</v>
      </c>
      <c r="H850" s="52" t="s">
        <v>384</v>
      </c>
      <c r="I850" s="53" t="s">
        <v>140</v>
      </c>
    </row>
    <row r="851" spans="1:9" ht="18" customHeight="1" x14ac:dyDescent="0.2">
      <c r="A851" s="36" t="s">
        <v>1362</v>
      </c>
      <c r="B851" s="256" t="s">
        <v>1579</v>
      </c>
      <c r="C851" s="257"/>
      <c r="D851" s="52" t="s">
        <v>2093</v>
      </c>
      <c r="E851" s="52" t="s">
        <v>1047</v>
      </c>
      <c r="F851" s="52" t="s">
        <v>499</v>
      </c>
      <c r="G851" s="100">
        <v>61</v>
      </c>
      <c r="H851" s="52" t="s">
        <v>411</v>
      </c>
      <c r="I851" s="53" t="s">
        <v>187</v>
      </c>
    </row>
    <row r="852" spans="1:9" ht="18" customHeight="1" x14ac:dyDescent="0.2">
      <c r="A852" s="36" t="s">
        <v>1362</v>
      </c>
      <c r="B852" s="256" t="s">
        <v>1580</v>
      </c>
      <c r="C852" s="257"/>
      <c r="D852" s="52" t="s">
        <v>2099</v>
      </c>
      <c r="E852" s="52" t="s">
        <v>1047</v>
      </c>
      <c r="F852" s="52" t="s">
        <v>499</v>
      </c>
      <c r="G852" s="100">
        <v>61</v>
      </c>
      <c r="H852" s="52" t="s">
        <v>411</v>
      </c>
      <c r="I852" s="53" t="s">
        <v>515</v>
      </c>
    </row>
    <row r="853" spans="1:9" ht="18" customHeight="1" x14ac:dyDescent="0.2">
      <c r="A853" s="36" t="s">
        <v>1362</v>
      </c>
      <c r="B853" s="256" t="s">
        <v>1581</v>
      </c>
      <c r="C853" s="257"/>
      <c r="D853" s="52" t="s">
        <v>2093</v>
      </c>
      <c r="E853" s="52" t="s">
        <v>1047</v>
      </c>
      <c r="F853" s="52" t="s">
        <v>499</v>
      </c>
      <c r="G853" s="100">
        <v>104</v>
      </c>
      <c r="H853" s="52" t="s">
        <v>394</v>
      </c>
      <c r="I853" s="53" t="s">
        <v>141</v>
      </c>
    </row>
    <row r="854" spans="1:9" ht="18" customHeight="1" x14ac:dyDescent="0.2">
      <c r="A854" s="36" t="s">
        <v>1362</v>
      </c>
      <c r="B854" s="256" t="s">
        <v>1582</v>
      </c>
      <c r="C854" s="257"/>
      <c r="D854" s="52" t="s">
        <v>2093</v>
      </c>
      <c r="E854" s="52" t="s">
        <v>1047</v>
      </c>
      <c r="F854" s="52" t="s">
        <v>499</v>
      </c>
      <c r="G854" s="100">
        <v>183</v>
      </c>
      <c r="H854" s="52" t="s">
        <v>6</v>
      </c>
      <c r="I854" s="53" t="s">
        <v>142</v>
      </c>
    </row>
    <row r="855" spans="1:9" ht="18" customHeight="1" x14ac:dyDescent="0.2">
      <c r="A855" s="36" t="s">
        <v>1362</v>
      </c>
      <c r="B855" s="256" t="s">
        <v>1583</v>
      </c>
      <c r="C855" s="257"/>
      <c r="D855" s="52" t="s">
        <v>2099</v>
      </c>
      <c r="E855" s="52" t="s">
        <v>1047</v>
      </c>
      <c r="F855" s="52" t="s">
        <v>499</v>
      </c>
      <c r="G855" s="100">
        <v>183</v>
      </c>
      <c r="H855" s="52" t="s">
        <v>6</v>
      </c>
      <c r="I855" s="53" t="s">
        <v>518</v>
      </c>
    </row>
    <row r="856" spans="1:9" ht="18" customHeight="1" x14ac:dyDescent="0.2">
      <c r="A856" s="36" t="s">
        <v>1362</v>
      </c>
      <c r="B856" s="256" t="s">
        <v>1584</v>
      </c>
      <c r="C856" s="257"/>
      <c r="D856" s="52" t="s">
        <v>2095</v>
      </c>
      <c r="E856" s="52" t="s">
        <v>1047</v>
      </c>
      <c r="F856" s="52" t="s">
        <v>1053</v>
      </c>
      <c r="G856" s="100">
        <v>2</v>
      </c>
      <c r="H856" s="52" t="s">
        <v>72</v>
      </c>
      <c r="I856" s="53" t="s">
        <v>258</v>
      </c>
    </row>
    <row r="857" spans="1:9" ht="18" customHeight="1" x14ac:dyDescent="0.2">
      <c r="A857" s="36" t="s">
        <v>1362</v>
      </c>
      <c r="B857" s="256" t="s">
        <v>1585</v>
      </c>
      <c r="C857" s="257"/>
      <c r="D857" s="52" t="s">
        <v>2095</v>
      </c>
      <c r="E857" s="52" t="s">
        <v>1047</v>
      </c>
      <c r="F857" s="52" t="s">
        <v>1053</v>
      </c>
      <c r="G857" s="100">
        <v>2</v>
      </c>
      <c r="H857" s="52" t="s">
        <v>72</v>
      </c>
      <c r="I857" s="53" t="s">
        <v>259</v>
      </c>
    </row>
    <row r="858" spans="1:9" ht="18" customHeight="1" x14ac:dyDescent="0.2">
      <c r="A858" s="36" t="s">
        <v>1362</v>
      </c>
      <c r="B858" s="256" t="s">
        <v>1586</v>
      </c>
      <c r="C858" s="257"/>
      <c r="D858" s="52" t="s">
        <v>2095</v>
      </c>
      <c r="E858" s="52" t="s">
        <v>1047</v>
      </c>
      <c r="F858" s="52" t="s">
        <v>1053</v>
      </c>
      <c r="G858" s="100">
        <v>7</v>
      </c>
      <c r="H858" s="52" t="s">
        <v>384</v>
      </c>
      <c r="I858" s="53" t="s">
        <v>260</v>
      </c>
    </row>
    <row r="859" spans="1:9" ht="18" customHeight="1" x14ac:dyDescent="0.2">
      <c r="A859" s="36" t="s">
        <v>1362</v>
      </c>
      <c r="B859" s="256" t="s">
        <v>1587</v>
      </c>
      <c r="C859" s="257"/>
      <c r="D859" s="52" t="s">
        <v>2095</v>
      </c>
      <c r="E859" s="52" t="s">
        <v>1047</v>
      </c>
      <c r="F859" s="52" t="s">
        <v>1053</v>
      </c>
      <c r="G859" s="100">
        <v>7</v>
      </c>
      <c r="H859" s="52" t="s">
        <v>384</v>
      </c>
      <c r="I859" s="53" t="s">
        <v>261</v>
      </c>
    </row>
    <row r="860" spans="1:9" ht="18" customHeight="1" x14ac:dyDescent="0.2">
      <c r="A860" s="36" t="s">
        <v>1362</v>
      </c>
      <c r="B860" s="256" t="s">
        <v>1588</v>
      </c>
      <c r="C860" s="257"/>
      <c r="D860" s="52" t="s">
        <v>2095</v>
      </c>
      <c r="E860" s="52" t="s">
        <v>1047</v>
      </c>
      <c r="F860" s="52" t="s">
        <v>1053</v>
      </c>
      <c r="G860" s="100">
        <v>61</v>
      </c>
      <c r="H860" s="52" t="s">
        <v>411</v>
      </c>
      <c r="I860" s="53" t="s">
        <v>262</v>
      </c>
    </row>
    <row r="861" spans="1:9" ht="18" customHeight="1" x14ac:dyDescent="0.2">
      <c r="A861" s="36" t="s">
        <v>1362</v>
      </c>
      <c r="B861" s="256" t="s">
        <v>1589</v>
      </c>
      <c r="C861" s="257"/>
      <c r="D861" s="52" t="s">
        <v>2095</v>
      </c>
      <c r="E861" s="52" t="s">
        <v>1047</v>
      </c>
      <c r="F861" s="52" t="s">
        <v>1053</v>
      </c>
      <c r="G861" s="100">
        <v>183</v>
      </c>
      <c r="H861" s="52" t="s">
        <v>6</v>
      </c>
      <c r="I861" s="53" t="s">
        <v>264</v>
      </c>
    </row>
    <row r="862" spans="1:9" ht="18" customHeight="1" x14ac:dyDescent="0.2">
      <c r="A862" s="36" t="s">
        <v>1362</v>
      </c>
      <c r="B862" s="256" t="s">
        <v>1590</v>
      </c>
      <c r="C862" s="257"/>
      <c r="D862" s="52" t="s">
        <v>2093</v>
      </c>
      <c r="E862" s="52" t="s">
        <v>1047</v>
      </c>
      <c r="F862" s="52" t="s">
        <v>520</v>
      </c>
      <c r="G862" s="100">
        <v>2</v>
      </c>
      <c r="H862" s="52" t="s">
        <v>72</v>
      </c>
      <c r="I862" s="53" t="s">
        <v>143</v>
      </c>
    </row>
    <row r="863" spans="1:9" ht="18" customHeight="1" x14ac:dyDescent="0.2">
      <c r="A863" s="36" t="s">
        <v>1362</v>
      </c>
      <c r="B863" s="256" t="s">
        <v>1591</v>
      </c>
      <c r="C863" s="257"/>
      <c r="D863" s="52" t="s">
        <v>2093</v>
      </c>
      <c r="E863" s="52" t="s">
        <v>1047</v>
      </c>
      <c r="F863" s="52" t="s">
        <v>520</v>
      </c>
      <c r="G863" s="100">
        <v>2</v>
      </c>
      <c r="H863" s="52" t="s">
        <v>72</v>
      </c>
      <c r="I863" s="53" t="s">
        <v>144</v>
      </c>
    </row>
    <row r="864" spans="1:9" ht="18" customHeight="1" x14ac:dyDescent="0.2">
      <c r="A864" s="36" t="s">
        <v>1362</v>
      </c>
      <c r="B864" s="256" t="s">
        <v>1592</v>
      </c>
      <c r="C864" s="257"/>
      <c r="D864" s="52" t="s">
        <v>2093</v>
      </c>
      <c r="E864" s="52" t="s">
        <v>1047</v>
      </c>
      <c r="F864" s="52" t="s">
        <v>520</v>
      </c>
      <c r="G864" s="100">
        <v>7</v>
      </c>
      <c r="H864" s="52" t="s">
        <v>384</v>
      </c>
      <c r="I864" s="53" t="s">
        <v>145</v>
      </c>
    </row>
    <row r="865" spans="1:9" ht="18" customHeight="1" x14ac:dyDescent="0.2">
      <c r="A865" s="36" t="s">
        <v>1362</v>
      </c>
      <c r="B865" s="256" t="s">
        <v>1593</v>
      </c>
      <c r="C865" s="257"/>
      <c r="D865" s="52" t="s">
        <v>2093</v>
      </c>
      <c r="E865" s="52" t="s">
        <v>1047</v>
      </c>
      <c r="F865" s="52" t="s">
        <v>520</v>
      </c>
      <c r="G865" s="100">
        <v>7</v>
      </c>
      <c r="H865" s="52" t="s">
        <v>384</v>
      </c>
      <c r="I865" s="53" t="s">
        <v>146</v>
      </c>
    </row>
    <row r="866" spans="1:9" ht="18" customHeight="1" x14ac:dyDescent="0.2">
      <c r="A866" s="36" t="s">
        <v>1362</v>
      </c>
      <c r="B866" s="256" t="s">
        <v>1594</v>
      </c>
      <c r="C866" s="257"/>
      <c r="D866" s="52" t="s">
        <v>2093</v>
      </c>
      <c r="E866" s="52" t="s">
        <v>1047</v>
      </c>
      <c r="F866" s="52" t="s">
        <v>520</v>
      </c>
      <c r="G866" s="100">
        <v>61</v>
      </c>
      <c r="H866" s="52" t="s">
        <v>411</v>
      </c>
      <c r="I866" s="53" t="s">
        <v>147</v>
      </c>
    </row>
    <row r="867" spans="1:9" ht="18" customHeight="1" x14ac:dyDescent="0.2">
      <c r="A867" s="36" t="s">
        <v>1362</v>
      </c>
      <c r="B867" s="256" t="s">
        <v>1595</v>
      </c>
      <c r="C867" s="257"/>
      <c r="D867" s="52" t="s">
        <v>2099</v>
      </c>
      <c r="E867" s="52" t="s">
        <v>1047</v>
      </c>
      <c r="F867" s="52" t="s">
        <v>520</v>
      </c>
      <c r="G867" s="100">
        <v>61</v>
      </c>
      <c r="H867" s="52" t="s">
        <v>411</v>
      </c>
      <c r="I867" s="53" t="s">
        <v>534</v>
      </c>
    </row>
    <row r="868" spans="1:9" ht="18" customHeight="1" x14ac:dyDescent="0.2">
      <c r="A868" s="36" t="s">
        <v>1362</v>
      </c>
      <c r="B868" s="256" t="s">
        <v>1596</v>
      </c>
      <c r="C868" s="257"/>
      <c r="D868" s="52" t="s">
        <v>2093</v>
      </c>
      <c r="E868" s="52" t="s">
        <v>1047</v>
      </c>
      <c r="F868" s="52" t="s">
        <v>520</v>
      </c>
      <c r="G868" s="100">
        <v>104</v>
      </c>
      <c r="H868" s="52" t="s">
        <v>394</v>
      </c>
      <c r="I868" s="53" t="s">
        <v>148</v>
      </c>
    </row>
    <row r="869" spans="1:9" ht="18" customHeight="1" x14ac:dyDescent="0.2">
      <c r="A869" s="36" t="s">
        <v>1362</v>
      </c>
      <c r="B869" s="256" t="s">
        <v>1597</v>
      </c>
      <c r="C869" s="257"/>
      <c r="D869" s="52" t="s">
        <v>2093</v>
      </c>
      <c r="E869" s="52" t="s">
        <v>1047</v>
      </c>
      <c r="F869" s="52" t="s">
        <v>520</v>
      </c>
      <c r="G869" s="100">
        <v>183</v>
      </c>
      <c r="H869" s="52" t="s">
        <v>6</v>
      </c>
      <c r="I869" s="53" t="s">
        <v>149</v>
      </c>
    </row>
    <row r="870" spans="1:9" ht="18" customHeight="1" x14ac:dyDescent="0.2">
      <c r="A870" s="36" t="s">
        <v>1362</v>
      </c>
      <c r="B870" s="256" t="s">
        <v>1598</v>
      </c>
      <c r="C870" s="257"/>
      <c r="D870" s="52" t="s">
        <v>2093</v>
      </c>
      <c r="E870" s="52" t="s">
        <v>1047</v>
      </c>
      <c r="F870" s="52" t="s">
        <v>520</v>
      </c>
      <c r="G870" s="100">
        <v>183</v>
      </c>
      <c r="H870" s="52" t="s">
        <v>6</v>
      </c>
      <c r="I870" s="53" t="s">
        <v>809</v>
      </c>
    </row>
    <row r="871" spans="1:9" ht="18" customHeight="1" x14ac:dyDescent="0.2">
      <c r="A871" s="36" t="s">
        <v>1362</v>
      </c>
      <c r="B871" s="256" t="s">
        <v>1599</v>
      </c>
      <c r="C871" s="257"/>
      <c r="D871" s="52" t="s">
        <v>2099</v>
      </c>
      <c r="E871" s="52" t="s">
        <v>1047</v>
      </c>
      <c r="F871" s="52" t="s">
        <v>520</v>
      </c>
      <c r="G871" s="100">
        <v>183</v>
      </c>
      <c r="H871" s="52" t="s">
        <v>6</v>
      </c>
      <c r="I871" s="53" t="s">
        <v>537</v>
      </c>
    </row>
    <row r="872" spans="1:9" ht="18" customHeight="1" x14ac:dyDescent="0.2">
      <c r="A872" s="36" t="s">
        <v>1362</v>
      </c>
      <c r="B872" s="256" t="s">
        <v>1600</v>
      </c>
      <c r="C872" s="257"/>
      <c r="D872" s="52" t="s">
        <v>2095</v>
      </c>
      <c r="E872" s="52" t="s">
        <v>1047</v>
      </c>
      <c r="F872" s="52" t="s">
        <v>1057</v>
      </c>
      <c r="G872" s="100">
        <v>2</v>
      </c>
      <c r="H872" s="52" t="s">
        <v>72</v>
      </c>
      <c r="I872" s="53" t="s">
        <v>265</v>
      </c>
    </row>
    <row r="873" spans="1:9" ht="18" customHeight="1" x14ac:dyDescent="0.2">
      <c r="A873" s="36" t="s">
        <v>1362</v>
      </c>
      <c r="B873" s="256" t="s">
        <v>1601</v>
      </c>
      <c r="C873" s="257"/>
      <c r="D873" s="52" t="s">
        <v>2095</v>
      </c>
      <c r="E873" s="52" t="s">
        <v>1047</v>
      </c>
      <c r="F873" s="52" t="s">
        <v>1057</v>
      </c>
      <c r="G873" s="100">
        <v>2</v>
      </c>
      <c r="H873" s="52" t="s">
        <v>72</v>
      </c>
      <c r="I873" s="53" t="s">
        <v>266</v>
      </c>
    </row>
    <row r="874" spans="1:9" ht="18" customHeight="1" x14ac:dyDescent="0.2">
      <c r="A874" s="36" t="s">
        <v>1362</v>
      </c>
      <c r="B874" s="256" t="s">
        <v>1602</v>
      </c>
      <c r="C874" s="257"/>
      <c r="D874" s="52" t="s">
        <v>2095</v>
      </c>
      <c r="E874" s="52" t="s">
        <v>1047</v>
      </c>
      <c r="F874" s="52" t="s">
        <v>1057</v>
      </c>
      <c r="G874" s="100">
        <v>7</v>
      </c>
      <c r="H874" s="52" t="s">
        <v>384</v>
      </c>
      <c r="I874" s="53" t="s">
        <v>267</v>
      </c>
    </row>
    <row r="875" spans="1:9" ht="18" customHeight="1" x14ac:dyDescent="0.2">
      <c r="A875" s="36" t="s">
        <v>1362</v>
      </c>
      <c r="B875" s="256" t="s">
        <v>1603</v>
      </c>
      <c r="C875" s="257"/>
      <c r="D875" s="52" t="s">
        <v>2095</v>
      </c>
      <c r="E875" s="52" t="s">
        <v>1047</v>
      </c>
      <c r="F875" s="52" t="s">
        <v>1057</v>
      </c>
      <c r="G875" s="100">
        <v>61</v>
      </c>
      <c r="H875" s="52" t="s">
        <v>411</v>
      </c>
      <c r="I875" s="53" t="s">
        <v>268</v>
      </c>
    </row>
    <row r="876" spans="1:9" ht="18" customHeight="1" x14ac:dyDescent="0.2">
      <c r="A876" s="36" t="s">
        <v>1362</v>
      </c>
      <c r="B876" s="256" t="s">
        <v>1604</v>
      </c>
      <c r="C876" s="257"/>
      <c r="D876" s="52" t="s">
        <v>2095</v>
      </c>
      <c r="E876" s="52" t="s">
        <v>1047</v>
      </c>
      <c r="F876" s="52" t="s">
        <v>1057</v>
      </c>
      <c r="G876" s="100">
        <v>183</v>
      </c>
      <c r="H876" s="52" t="s">
        <v>6</v>
      </c>
      <c r="I876" s="53" t="s">
        <v>269</v>
      </c>
    </row>
    <row r="877" spans="1:9" ht="18" customHeight="1" x14ac:dyDescent="0.2">
      <c r="A877" s="36" t="s">
        <v>1362</v>
      </c>
      <c r="B877" s="256" t="s">
        <v>1605</v>
      </c>
      <c r="C877" s="257"/>
      <c r="D877" s="52" t="s">
        <v>2093</v>
      </c>
      <c r="E877" s="52" t="s">
        <v>1047</v>
      </c>
      <c r="F877" s="52" t="s">
        <v>539</v>
      </c>
      <c r="G877" s="100">
        <v>2</v>
      </c>
      <c r="H877" s="52" t="s">
        <v>72</v>
      </c>
      <c r="I877" s="53" t="s">
        <v>150</v>
      </c>
    </row>
    <row r="878" spans="1:9" ht="18" customHeight="1" x14ac:dyDescent="0.2">
      <c r="A878" s="36" t="s">
        <v>1362</v>
      </c>
      <c r="B878" s="256" t="s">
        <v>1606</v>
      </c>
      <c r="C878" s="257"/>
      <c r="D878" s="52" t="s">
        <v>2093</v>
      </c>
      <c r="E878" s="52" t="s">
        <v>1047</v>
      </c>
      <c r="F878" s="52" t="s">
        <v>539</v>
      </c>
      <c r="G878" s="100">
        <v>7</v>
      </c>
      <c r="H878" s="52" t="s">
        <v>384</v>
      </c>
      <c r="I878" s="53" t="s">
        <v>151</v>
      </c>
    </row>
    <row r="879" spans="1:9" ht="18" customHeight="1" x14ac:dyDescent="0.2">
      <c r="A879" s="36" t="s">
        <v>1362</v>
      </c>
      <c r="B879" s="256" t="s">
        <v>1607</v>
      </c>
      <c r="C879" s="257"/>
      <c r="D879" s="52" t="s">
        <v>2093</v>
      </c>
      <c r="E879" s="52" t="s">
        <v>1047</v>
      </c>
      <c r="F879" s="52" t="s">
        <v>539</v>
      </c>
      <c r="G879" s="100">
        <v>61</v>
      </c>
      <c r="H879" s="52" t="s">
        <v>411</v>
      </c>
      <c r="I879" s="53" t="s">
        <v>152</v>
      </c>
    </row>
    <row r="880" spans="1:9" ht="18" customHeight="1" x14ac:dyDescent="0.2">
      <c r="A880" s="36" t="s">
        <v>1362</v>
      </c>
      <c r="B880" s="256" t="s">
        <v>1608</v>
      </c>
      <c r="C880" s="257"/>
      <c r="D880" s="52" t="s">
        <v>2093</v>
      </c>
      <c r="E880" s="52" t="s">
        <v>1047</v>
      </c>
      <c r="F880" s="52" t="s">
        <v>539</v>
      </c>
      <c r="G880" s="100">
        <v>104</v>
      </c>
      <c r="H880" s="52" t="s">
        <v>394</v>
      </c>
      <c r="I880" s="53" t="s">
        <v>153</v>
      </c>
    </row>
    <row r="881" spans="1:9" ht="18" customHeight="1" x14ac:dyDescent="0.2">
      <c r="A881" s="36" t="s">
        <v>1362</v>
      </c>
      <c r="B881" s="256" t="s">
        <v>1609</v>
      </c>
      <c r="C881" s="257"/>
      <c r="D881" s="52" t="s">
        <v>2093</v>
      </c>
      <c r="E881" s="52" t="s">
        <v>1047</v>
      </c>
      <c r="F881" s="52" t="s">
        <v>539</v>
      </c>
      <c r="G881" s="100">
        <v>183</v>
      </c>
      <c r="H881" s="52" t="s">
        <v>6</v>
      </c>
      <c r="I881" s="53" t="s">
        <v>154</v>
      </c>
    </row>
    <row r="882" spans="1:9" ht="18" customHeight="1" x14ac:dyDescent="0.2">
      <c r="A882" s="36" t="s">
        <v>1362</v>
      </c>
      <c r="B882" s="256" t="s">
        <v>1610</v>
      </c>
      <c r="C882" s="257"/>
      <c r="D882" s="52" t="s">
        <v>2099</v>
      </c>
      <c r="E882" s="52" t="s">
        <v>1047</v>
      </c>
      <c r="F882" s="52" t="s">
        <v>539</v>
      </c>
      <c r="G882" s="100">
        <v>61</v>
      </c>
      <c r="H882" s="52" t="s">
        <v>411</v>
      </c>
      <c r="I882" s="53" t="s">
        <v>539</v>
      </c>
    </row>
    <row r="883" spans="1:9" ht="18" customHeight="1" x14ac:dyDescent="0.2">
      <c r="A883" s="36" t="s">
        <v>1362</v>
      </c>
      <c r="B883" s="256" t="s">
        <v>1611</v>
      </c>
      <c r="C883" s="257"/>
      <c r="D883" s="52" t="s">
        <v>2095</v>
      </c>
      <c r="E883" s="52" t="s">
        <v>1047</v>
      </c>
      <c r="F883" s="52" t="s">
        <v>810</v>
      </c>
      <c r="G883" s="100">
        <v>61</v>
      </c>
      <c r="H883" s="52" t="s">
        <v>411</v>
      </c>
      <c r="I883" s="53" t="s">
        <v>270</v>
      </c>
    </row>
    <row r="884" spans="1:9" ht="18" customHeight="1" x14ac:dyDescent="0.2">
      <c r="A884" s="36" t="s">
        <v>1362</v>
      </c>
      <c r="B884" s="256" t="s">
        <v>1612</v>
      </c>
      <c r="C884" s="257"/>
      <c r="D884" s="52" t="s">
        <v>2093</v>
      </c>
      <c r="E884" s="52" t="s">
        <v>1061</v>
      </c>
      <c r="F884" s="52" t="s">
        <v>1061</v>
      </c>
      <c r="G884" s="100">
        <v>50</v>
      </c>
      <c r="H884" s="52" t="s">
        <v>67</v>
      </c>
      <c r="I884" s="53" t="s">
        <v>155</v>
      </c>
    </row>
    <row r="885" spans="1:9" ht="18" customHeight="1" x14ac:dyDescent="0.2">
      <c r="A885" s="36" t="s">
        <v>1362</v>
      </c>
      <c r="B885" s="256" t="s">
        <v>1613</v>
      </c>
      <c r="C885" s="257"/>
      <c r="D885" s="52" t="s">
        <v>2093</v>
      </c>
      <c r="E885" s="52" t="s">
        <v>1061</v>
      </c>
      <c r="F885" s="52" t="s">
        <v>1061</v>
      </c>
      <c r="G885" s="100">
        <v>50</v>
      </c>
      <c r="H885" s="52" t="s">
        <v>67</v>
      </c>
      <c r="I885" s="53" t="s">
        <v>156</v>
      </c>
    </row>
    <row r="886" spans="1:9" ht="18" customHeight="1" x14ac:dyDescent="0.2">
      <c r="A886" s="36" t="s">
        <v>1362</v>
      </c>
      <c r="B886" s="256" t="s">
        <v>1614</v>
      </c>
      <c r="C886" s="257"/>
      <c r="D886" s="52" t="s">
        <v>2093</v>
      </c>
      <c r="E886" s="52" t="s">
        <v>1062</v>
      </c>
      <c r="F886" s="52" t="s">
        <v>1068</v>
      </c>
      <c r="G886" s="100">
        <v>38</v>
      </c>
      <c r="H886" s="52" t="s">
        <v>568</v>
      </c>
      <c r="I886" s="53" t="s">
        <v>159</v>
      </c>
    </row>
    <row r="887" spans="1:9" ht="18" customHeight="1" x14ac:dyDescent="0.2">
      <c r="A887" s="36" t="s">
        <v>1362</v>
      </c>
      <c r="B887" s="256" t="s">
        <v>1615</v>
      </c>
      <c r="C887" s="257"/>
      <c r="D887" s="52" t="s">
        <v>2093</v>
      </c>
      <c r="E887" s="52" t="s">
        <v>1062</v>
      </c>
      <c r="F887" s="52" t="s">
        <v>1068</v>
      </c>
      <c r="G887" s="100">
        <v>116</v>
      </c>
      <c r="H887" s="52" t="s">
        <v>698</v>
      </c>
      <c r="I887" s="53" t="s">
        <v>160</v>
      </c>
    </row>
    <row r="888" spans="1:9" ht="18" customHeight="1" x14ac:dyDescent="0.2">
      <c r="A888" s="36" t="s">
        <v>1362</v>
      </c>
      <c r="B888" s="256" t="s">
        <v>1616</v>
      </c>
      <c r="C888" s="257"/>
      <c r="D888" s="52" t="s">
        <v>2095</v>
      </c>
      <c r="E888" s="52" t="s">
        <v>1062</v>
      </c>
      <c r="F888" s="52" t="s">
        <v>1070</v>
      </c>
      <c r="G888" s="100">
        <v>38</v>
      </c>
      <c r="H888" s="52" t="s">
        <v>568</v>
      </c>
      <c r="I888" s="53" t="s">
        <v>273</v>
      </c>
    </row>
    <row r="889" spans="1:9" ht="18" customHeight="1" x14ac:dyDescent="0.2">
      <c r="A889" s="36" t="s">
        <v>1362</v>
      </c>
      <c r="B889" s="256" t="s">
        <v>1617</v>
      </c>
      <c r="C889" s="257"/>
      <c r="D889" s="52" t="s">
        <v>2095</v>
      </c>
      <c r="E889" s="52" t="s">
        <v>1062</v>
      </c>
      <c r="F889" s="52" t="s">
        <v>1070</v>
      </c>
      <c r="G889" s="100">
        <v>116</v>
      </c>
      <c r="H889" s="52" t="s">
        <v>698</v>
      </c>
      <c r="I889" s="53" t="s">
        <v>274</v>
      </c>
    </row>
    <row r="890" spans="1:9" ht="18" customHeight="1" x14ac:dyDescent="0.2">
      <c r="A890" s="36" t="s">
        <v>1362</v>
      </c>
      <c r="B890" s="256" t="s">
        <v>1618</v>
      </c>
      <c r="C890" s="257"/>
      <c r="D890" s="52" t="s">
        <v>2097</v>
      </c>
      <c r="E890" s="52" t="s">
        <v>1062</v>
      </c>
      <c r="F890" s="52" t="s">
        <v>1070</v>
      </c>
      <c r="G890" s="100">
        <v>116</v>
      </c>
      <c r="H890" s="52" t="s">
        <v>698</v>
      </c>
      <c r="I890" s="53" t="s">
        <v>812</v>
      </c>
    </row>
    <row r="891" spans="1:9" ht="18" customHeight="1" x14ac:dyDescent="0.2">
      <c r="A891" s="36" t="s">
        <v>1362</v>
      </c>
      <c r="B891" s="256" t="s">
        <v>1619</v>
      </c>
      <c r="C891" s="257"/>
      <c r="D891" s="52" t="s">
        <v>2096</v>
      </c>
      <c r="E891" s="52" t="s">
        <v>1062</v>
      </c>
      <c r="F891" s="52" t="s">
        <v>74</v>
      </c>
      <c r="G891" s="100">
        <v>38</v>
      </c>
      <c r="H891" s="52" t="s">
        <v>568</v>
      </c>
      <c r="I891" s="53" t="s">
        <v>813</v>
      </c>
    </row>
    <row r="892" spans="1:9" ht="18" customHeight="1" x14ac:dyDescent="0.2">
      <c r="A892" s="36" t="s">
        <v>1362</v>
      </c>
      <c r="B892" s="256" t="s">
        <v>1620</v>
      </c>
      <c r="C892" s="257"/>
      <c r="D892" s="52" t="s">
        <v>2096</v>
      </c>
      <c r="E892" s="52" t="s">
        <v>1062</v>
      </c>
      <c r="F892" s="52" t="s">
        <v>74</v>
      </c>
      <c r="G892" s="100">
        <v>116</v>
      </c>
      <c r="H892" s="52" t="s">
        <v>698</v>
      </c>
      <c r="I892" s="53" t="s">
        <v>1621</v>
      </c>
    </row>
    <row r="893" spans="1:9" ht="18" customHeight="1" x14ac:dyDescent="0.2">
      <c r="A893" s="36" t="s">
        <v>1362</v>
      </c>
      <c r="B893" s="256" t="s">
        <v>1622</v>
      </c>
      <c r="C893" s="257"/>
      <c r="D893" s="52" t="s">
        <v>2094</v>
      </c>
      <c r="E893" s="52" t="s">
        <v>1062</v>
      </c>
      <c r="F893" s="52" t="s">
        <v>74</v>
      </c>
      <c r="G893" s="100">
        <v>116</v>
      </c>
      <c r="H893" s="52" t="s">
        <v>698</v>
      </c>
      <c r="I893" s="53" t="s">
        <v>814</v>
      </c>
    </row>
    <row r="894" spans="1:9" ht="18" customHeight="1" x14ac:dyDescent="0.2">
      <c r="A894" s="36" t="s">
        <v>1362</v>
      </c>
      <c r="B894" s="256" t="s">
        <v>1623</v>
      </c>
      <c r="C894" s="257"/>
      <c r="D894" s="52" t="s">
        <v>2097</v>
      </c>
      <c r="E894" s="52" t="s">
        <v>1062</v>
      </c>
      <c r="F894" s="52" t="s">
        <v>1071</v>
      </c>
      <c r="G894" s="100">
        <v>116</v>
      </c>
      <c r="H894" s="52" t="s">
        <v>698</v>
      </c>
      <c r="I894" s="53" t="s">
        <v>1071</v>
      </c>
    </row>
    <row r="895" spans="1:9" ht="18" customHeight="1" x14ac:dyDescent="0.2">
      <c r="A895" s="36" t="s">
        <v>1362</v>
      </c>
      <c r="B895" s="256" t="s">
        <v>1624</v>
      </c>
      <c r="C895" s="257"/>
      <c r="D895" s="52" t="s">
        <v>2093</v>
      </c>
      <c r="E895" s="52" t="s">
        <v>1062</v>
      </c>
      <c r="F895" s="52" t="s">
        <v>563</v>
      </c>
      <c r="G895" s="100">
        <v>2</v>
      </c>
      <c r="H895" s="52" t="s">
        <v>72</v>
      </c>
      <c r="I895" s="53" t="s">
        <v>563</v>
      </c>
    </row>
    <row r="896" spans="1:9" ht="18" customHeight="1" x14ac:dyDescent="0.2">
      <c r="A896" s="36" t="s">
        <v>1362</v>
      </c>
      <c r="B896" s="256" t="s">
        <v>1625</v>
      </c>
      <c r="C896" s="257"/>
      <c r="D896" s="52" t="s">
        <v>2093</v>
      </c>
      <c r="E896" s="52" t="s">
        <v>1062</v>
      </c>
      <c r="F896" s="52" t="s">
        <v>563</v>
      </c>
      <c r="G896" s="100">
        <v>38</v>
      </c>
      <c r="H896" s="52" t="s">
        <v>568</v>
      </c>
      <c r="I896" s="53" t="s">
        <v>161</v>
      </c>
    </row>
    <row r="897" spans="1:9" ht="18" customHeight="1" x14ac:dyDescent="0.2">
      <c r="A897" s="36" t="s">
        <v>1362</v>
      </c>
      <c r="B897" s="256" t="s">
        <v>1626</v>
      </c>
      <c r="C897" s="257"/>
      <c r="D897" s="52" t="s">
        <v>2095</v>
      </c>
      <c r="E897" s="52" t="s">
        <v>1062</v>
      </c>
      <c r="F897" s="52" t="s">
        <v>8</v>
      </c>
      <c r="G897" s="100">
        <v>2</v>
      </c>
      <c r="H897" s="52" t="s">
        <v>72</v>
      </c>
      <c r="I897" s="53" t="s">
        <v>8</v>
      </c>
    </row>
    <row r="898" spans="1:9" ht="18" customHeight="1" x14ac:dyDescent="0.2">
      <c r="A898" s="36" t="s">
        <v>1362</v>
      </c>
      <c r="B898" s="256" t="s">
        <v>1627</v>
      </c>
      <c r="C898" s="257"/>
      <c r="D898" s="52" t="s">
        <v>2095</v>
      </c>
      <c r="E898" s="52" t="s">
        <v>1062</v>
      </c>
      <c r="F898" s="52" t="s">
        <v>8</v>
      </c>
      <c r="G898" s="100">
        <v>38</v>
      </c>
      <c r="H898" s="52" t="s">
        <v>568</v>
      </c>
      <c r="I898" s="53" t="s">
        <v>162</v>
      </c>
    </row>
    <row r="899" spans="1:9" ht="18" customHeight="1" x14ac:dyDescent="0.2">
      <c r="A899" s="36" t="s">
        <v>1362</v>
      </c>
      <c r="B899" s="256" t="s">
        <v>1628</v>
      </c>
      <c r="C899" s="257"/>
      <c r="D899" s="52" t="s">
        <v>2094</v>
      </c>
      <c r="E899" s="52" t="s">
        <v>1062</v>
      </c>
      <c r="F899" s="52" t="s">
        <v>1</v>
      </c>
      <c r="G899" s="100">
        <v>2</v>
      </c>
      <c r="H899" s="52" t="s">
        <v>72</v>
      </c>
      <c r="I899" s="53" t="s">
        <v>1</v>
      </c>
    </row>
    <row r="900" spans="1:9" ht="18" customHeight="1" x14ac:dyDescent="0.2">
      <c r="A900" s="36" t="s">
        <v>1362</v>
      </c>
      <c r="B900" s="256" t="s">
        <v>1629</v>
      </c>
      <c r="C900" s="257"/>
      <c r="D900" s="52" t="s">
        <v>2096</v>
      </c>
      <c r="E900" s="52" t="s">
        <v>1062</v>
      </c>
      <c r="F900" s="52" t="s">
        <v>1</v>
      </c>
      <c r="G900" s="100">
        <v>38</v>
      </c>
      <c r="H900" s="52" t="s">
        <v>568</v>
      </c>
      <c r="I900" s="53" t="s">
        <v>815</v>
      </c>
    </row>
    <row r="901" spans="1:9" ht="18" customHeight="1" x14ac:dyDescent="0.2">
      <c r="A901" s="36" t="s">
        <v>1362</v>
      </c>
      <c r="B901" s="256" t="s">
        <v>816</v>
      </c>
      <c r="C901" s="257"/>
      <c r="D901" s="52" t="s">
        <v>2093</v>
      </c>
      <c r="E901" s="52" t="s">
        <v>1072</v>
      </c>
      <c r="F901" s="52" t="s">
        <v>1630</v>
      </c>
      <c r="G901" s="100">
        <v>2</v>
      </c>
      <c r="H901" s="52" t="s">
        <v>72</v>
      </c>
      <c r="I901" s="53" t="s">
        <v>570</v>
      </c>
    </row>
    <row r="902" spans="1:9" ht="18" customHeight="1" x14ac:dyDescent="0.2">
      <c r="A902" s="36" t="s">
        <v>1362</v>
      </c>
      <c r="B902" s="256" t="s">
        <v>164</v>
      </c>
      <c r="C902" s="257"/>
      <c r="D902" s="52" t="s">
        <v>2093</v>
      </c>
      <c r="E902" s="52" t="s">
        <v>1072</v>
      </c>
      <c r="F902" s="52" t="s">
        <v>1630</v>
      </c>
      <c r="G902" s="100">
        <v>2</v>
      </c>
      <c r="H902" s="52" t="s">
        <v>72</v>
      </c>
      <c r="I902" s="53" t="s">
        <v>2113</v>
      </c>
    </row>
    <row r="903" spans="1:9" ht="18" customHeight="1" x14ac:dyDescent="0.2">
      <c r="A903" s="36" t="s">
        <v>1362</v>
      </c>
      <c r="B903" s="256" t="s">
        <v>165</v>
      </c>
      <c r="C903" s="257"/>
      <c r="D903" s="52" t="s">
        <v>2093</v>
      </c>
      <c r="E903" s="52" t="s">
        <v>1072</v>
      </c>
      <c r="F903" s="52" t="s">
        <v>1630</v>
      </c>
      <c r="G903" s="100">
        <v>2</v>
      </c>
      <c r="H903" s="52" t="s">
        <v>72</v>
      </c>
      <c r="I903" s="53" t="s">
        <v>2114</v>
      </c>
    </row>
    <row r="904" spans="1:9" ht="18" customHeight="1" x14ac:dyDescent="0.2">
      <c r="A904" s="36" t="s">
        <v>1362</v>
      </c>
      <c r="B904" s="256" t="s">
        <v>817</v>
      </c>
      <c r="C904" s="257"/>
      <c r="D904" s="52" t="s">
        <v>2095</v>
      </c>
      <c r="E904" s="52" t="s">
        <v>1072</v>
      </c>
      <c r="F904" s="52" t="s">
        <v>1631</v>
      </c>
      <c r="G904" s="100">
        <v>2</v>
      </c>
      <c r="H904" s="52" t="s">
        <v>72</v>
      </c>
      <c r="I904" s="53" t="s">
        <v>2115</v>
      </c>
    </row>
    <row r="905" spans="1:9" ht="18" customHeight="1" x14ac:dyDescent="0.2">
      <c r="A905" s="36" t="s">
        <v>1362</v>
      </c>
      <c r="B905" s="256" t="s">
        <v>275</v>
      </c>
      <c r="C905" s="257"/>
      <c r="D905" s="52" t="s">
        <v>2095</v>
      </c>
      <c r="E905" s="52" t="s">
        <v>1072</v>
      </c>
      <c r="F905" s="52" t="s">
        <v>1631</v>
      </c>
      <c r="G905" s="100">
        <v>2</v>
      </c>
      <c r="H905" s="52" t="s">
        <v>72</v>
      </c>
      <c r="I905" s="53" t="s">
        <v>2116</v>
      </c>
    </row>
    <row r="906" spans="1:9" ht="18" customHeight="1" x14ac:dyDescent="0.2">
      <c r="A906" s="36" t="s">
        <v>1362</v>
      </c>
      <c r="B906" s="256" t="s">
        <v>276</v>
      </c>
      <c r="C906" s="257"/>
      <c r="D906" s="52" t="s">
        <v>2095</v>
      </c>
      <c r="E906" s="52" t="s">
        <v>1072</v>
      </c>
      <c r="F906" s="52" t="s">
        <v>1631</v>
      </c>
      <c r="G906" s="100">
        <v>2</v>
      </c>
      <c r="H906" s="52" t="s">
        <v>72</v>
      </c>
      <c r="I906" s="53" t="s">
        <v>2117</v>
      </c>
    </row>
    <row r="907" spans="1:9" ht="18" customHeight="1" x14ac:dyDescent="0.2">
      <c r="A907" s="36" t="s">
        <v>1362</v>
      </c>
      <c r="B907" s="256" t="s">
        <v>818</v>
      </c>
      <c r="C907" s="257"/>
      <c r="D907" s="52" t="s">
        <v>2097</v>
      </c>
      <c r="E907" s="52" t="s">
        <v>1072</v>
      </c>
      <c r="F907" s="52" t="s">
        <v>1631</v>
      </c>
      <c r="G907" s="100">
        <v>2</v>
      </c>
      <c r="H907" s="52" t="s">
        <v>72</v>
      </c>
      <c r="I907" s="53" t="s">
        <v>2118</v>
      </c>
    </row>
    <row r="908" spans="1:9" ht="18" customHeight="1" x14ac:dyDescent="0.2">
      <c r="A908" s="36" t="s">
        <v>1362</v>
      </c>
      <c r="B908" s="256" t="s">
        <v>277</v>
      </c>
      <c r="C908" s="257"/>
      <c r="D908" s="52" t="s">
        <v>2095</v>
      </c>
      <c r="E908" s="52" t="s">
        <v>1072</v>
      </c>
      <c r="F908" s="52" t="s">
        <v>1631</v>
      </c>
      <c r="G908" s="100">
        <v>61</v>
      </c>
      <c r="H908" s="52" t="s">
        <v>411</v>
      </c>
      <c r="I908" s="53" t="s">
        <v>2119</v>
      </c>
    </row>
    <row r="909" spans="1:9" ht="18" customHeight="1" x14ac:dyDescent="0.2">
      <c r="A909" s="36" t="s">
        <v>1362</v>
      </c>
      <c r="B909" s="256" t="s">
        <v>278</v>
      </c>
      <c r="C909" s="257"/>
      <c r="D909" s="52" t="s">
        <v>2095</v>
      </c>
      <c r="E909" s="52" t="s">
        <v>1072</v>
      </c>
      <c r="F909" s="52" t="s">
        <v>1631</v>
      </c>
      <c r="G909" s="100">
        <v>61</v>
      </c>
      <c r="H909" s="52" t="s">
        <v>411</v>
      </c>
      <c r="I909" s="53" t="s">
        <v>2120</v>
      </c>
    </row>
    <row r="910" spans="1:9" ht="18" customHeight="1" x14ac:dyDescent="0.2">
      <c r="A910" s="36" t="s">
        <v>1362</v>
      </c>
      <c r="B910" s="256" t="s">
        <v>279</v>
      </c>
      <c r="C910" s="257"/>
      <c r="D910" s="52" t="s">
        <v>2095</v>
      </c>
      <c r="E910" s="52" t="s">
        <v>1072</v>
      </c>
      <c r="F910" s="52" t="s">
        <v>1631</v>
      </c>
      <c r="G910" s="100">
        <v>61</v>
      </c>
      <c r="H910" s="52" t="s">
        <v>411</v>
      </c>
      <c r="I910" s="53" t="s">
        <v>2121</v>
      </c>
    </row>
    <row r="911" spans="1:9" ht="18" customHeight="1" x14ac:dyDescent="0.2">
      <c r="A911" s="36" t="s">
        <v>1362</v>
      </c>
      <c r="B911" s="256" t="s">
        <v>280</v>
      </c>
      <c r="C911" s="257"/>
      <c r="D911" s="52" t="s">
        <v>2095</v>
      </c>
      <c r="E911" s="52" t="s">
        <v>1072</v>
      </c>
      <c r="F911" s="52" t="s">
        <v>1631</v>
      </c>
      <c r="G911" s="100">
        <v>104</v>
      </c>
      <c r="H911" s="52" t="s">
        <v>394</v>
      </c>
      <c r="I911" s="53" t="s">
        <v>2122</v>
      </c>
    </row>
    <row r="912" spans="1:9" ht="18" customHeight="1" x14ac:dyDescent="0.2">
      <c r="A912" s="36" t="s">
        <v>1362</v>
      </c>
      <c r="B912" s="256" t="s">
        <v>281</v>
      </c>
      <c r="C912" s="257"/>
      <c r="D912" s="52" t="s">
        <v>2095</v>
      </c>
      <c r="E912" s="52" t="s">
        <v>1072</v>
      </c>
      <c r="F912" s="52" t="s">
        <v>1631</v>
      </c>
      <c r="G912" s="100">
        <v>183</v>
      </c>
      <c r="H912" s="52" t="s">
        <v>6</v>
      </c>
      <c r="I912" s="53" t="s">
        <v>2123</v>
      </c>
    </row>
    <row r="913" spans="1:9" ht="18" customHeight="1" x14ac:dyDescent="0.2">
      <c r="A913" s="36" t="s">
        <v>1362</v>
      </c>
      <c r="B913" s="256" t="s">
        <v>819</v>
      </c>
      <c r="C913" s="257"/>
      <c r="D913" s="52" t="s">
        <v>2096</v>
      </c>
      <c r="E913" s="52" t="s">
        <v>1072</v>
      </c>
      <c r="F913" s="52" t="s">
        <v>1632</v>
      </c>
      <c r="G913" s="100">
        <v>2</v>
      </c>
      <c r="H913" s="52" t="s">
        <v>72</v>
      </c>
      <c r="I913" s="53" t="s">
        <v>2022</v>
      </c>
    </row>
    <row r="914" spans="1:9" ht="18" customHeight="1" x14ac:dyDescent="0.2">
      <c r="A914" s="36" t="s">
        <v>1362</v>
      </c>
      <c r="B914" s="256" t="s">
        <v>820</v>
      </c>
      <c r="C914" s="257"/>
      <c r="D914" s="52" t="s">
        <v>2096</v>
      </c>
      <c r="E914" s="52" t="s">
        <v>1072</v>
      </c>
      <c r="F914" s="52" t="s">
        <v>1632</v>
      </c>
      <c r="G914" s="100">
        <v>2</v>
      </c>
      <c r="H914" s="52" t="s">
        <v>72</v>
      </c>
      <c r="I914" s="53" t="s">
        <v>2023</v>
      </c>
    </row>
    <row r="915" spans="1:9" ht="18" customHeight="1" x14ac:dyDescent="0.2">
      <c r="A915" s="36" t="s">
        <v>1362</v>
      </c>
      <c r="B915" s="256" t="s">
        <v>821</v>
      </c>
      <c r="C915" s="257"/>
      <c r="D915" s="52" t="s">
        <v>2096</v>
      </c>
      <c r="E915" s="52" t="s">
        <v>1072</v>
      </c>
      <c r="F915" s="52" t="s">
        <v>1632</v>
      </c>
      <c r="G915" s="100">
        <v>2</v>
      </c>
      <c r="H915" s="52" t="s">
        <v>72</v>
      </c>
      <c r="I915" s="53" t="s">
        <v>2124</v>
      </c>
    </row>
    <row r="916" spans="1:9" ht="18" customHeight="1" x14ac:dyDescent="0.2">
      <c r="A916" s="36" t="s">
        <v>1362</v>
      </c>
      <c r="B916" s="256" t="s">
        <v>822</v>
      </c>
      <c r="C916" s="257"/>
      <c r="D916" s="52" t="s">
        <v>2094</v>
      </c>
      <c r="E916" s="52" t="s">
        <v>1072</v>
      </c>
      <c r="F916" s="52" t="s">
        <v>1632</v>
      </c>
      <c r="G916" s="100">
        <v>2</v>
      </c>
      <c r="H916" s="52" t="s">
        <v>72</v>
      </c>
      <c r="I916" s="53" t="s">
        <v>2125</v>
      </c>
    </row>
    <row r="917" spans="1:9" ht="18" customHeight="1" x14ac:dyDescent="0.2">
      <c r="A917" s="36" t="s">
        <v>1362</v>
      </c>
      <c r="B917" s="256" t="s">
        <v>75</v>
      </c>
      <c r="C917" s="257"/>
      <c r="D917" s="52" t="s">
        <v>2094</v>
      </c>
      <c r="E917" s="52" t="s">
        <v>1072</v>
      </c>
      <c r="F917" s="52" t="s">
        <v>1632</v>
      </c>
      <c r="G917" s="100">
        <v>2</v>
      </c>
      <c r="H917" s="52" t="s">
        <v>72</v>
      </c>
      <c r="I917" s="53" t="s">
        <v>2126</v>
      </c>
    </row>
    <row r="918" spans="1:9" ht="18" customHeight="1" x14ac:dyDescent="0.2">
      <c r="A918" s="36" t="s">
        <v>1362</v>
      </c>
      <c r="B918" s="256" t="s">
        <v>823</v>
      </c>
      <c r="C918" s="257"/>
      <c r="D918" s="52" t="s">
        <v>2096</v>
      </c>
      <c r="E918" s="52" t="s">
        <v>1072</v>
      </c>
      <c r="F918" s="52" t="s">
        <v>1632</v>
      </c>
      <c r="G918" s="100">
        <v>61</v>
      </c>
      <c r="H918" s="52" t="s">
        <v>411</v>
      </c>
      <c r="I918" s="53" t="s">
        <v>2127</v>
      </c>
    </row>
    <row r="919" spans="1:9" ht="18" customHeight="1" x14ac:dyDescent="0.2">
      <c r="A919" s="36" t="s">
        <v>1362</v>
      </c>
      <c r="B919" s="256" t="s">
        <v>824</v>
      </c>
      <c r="C919" s="257"/>
      <c r="D919" s="52" t="s">
        <v>2096</v>
      </c>
      <c r="E919" s="52" t="s">
        <v>1072</v>
      </c>
      <c r="F919" s="52" t="s">
        <v>1632</v>
      </c>
      <c r="G919" s="100">
        <v>61</v>
      </c>
      <c r="H919" s="52" t="s">
        <v>411</v>
      </c>
      <c r="I919" s="53" t="s">
        <v>2128</v>
      </c>
    </row>
    <row r="920" spans="1:9" ht="18" customHeight="1" x14ac:dyDescent="0.2">
      <c r="A920" s="36" t="s">
        <v>1362</v>
      </c>
      <c r="B920" s="256" t="s">
        <v>825</v>
      </c>
      <c r="C920" s="257"/>
      <c r="D920" s="52" t="s">
        <v>2096</v>
      </c>
      <c r="E920" s="52" t="s">
        <v>1072</v>
      </c>
      <c r="F920" s="52" t="s">
        <v>1632</v>
      </c>
      <c r="G920" s="100">
        <v>61</v>
      </c>
      <c r="H920" s="52" t="s">
        <v>411</v>
      </c>
      <c r="I920" s="53" t="s">
        <v>2033</v>
      </c>
    </row>
    <row r="921" spans="1:9" ht="18" customHeight="1" x14ac:dyDescent="0.2">
      <c r="A921" s="36" t="s">
        <v>1362</v>
      </c>
      <c r="B921" s="256" t="s">
        <v>826</v>
      </c>
      <c r="C921" s="257"/>
      <c r="D921" s="52" t="s">
        <v>2100</v>
      </c>
      <c r="E921" s="52" t="s">
        <v>1072</v>
      </c>
      <c r="F921" s="52" t="s">
        <v>1632</v>
      </c>
      <c r="G921" s="100">
        <v>61</v>
      </c>
      <c r="H921" s="52" t="s">
        <v>411</v>
      </c>
      <c r="I921" s="53" t="s">
        <v>2129</v>
      </c>
    </row>
    <row r="922" spans="1:9" ht="18" customHeight="1" x14ac:dyDescent="0.2">
      <c r="A922" s="36" t="s">
        <v>1362</v>
      </c>
      <c r="B922" s="256" t="s">
        <v>827</v>
      </c>
      <c r="C922" s="257"/>
      <c r="D922" s="52" t="s">
        <v>2096</v>
      </c>
      <c r="E922" s="52" t="s">
        <v>1072</v>
      </c>
      <c r="F922" s="52" t="s">
        <v>1632</v>
      </c>
      <c r="G922" s="100">
        <v>183</v>
      </c>
      <c r="H922" s="52" t="s">
        <v>6</v>
      </c>
      <c r="I922" s="53" t="s">
        <v>2130</v>
      </c>
    </row>
    <row r="923" spans="1:9" ht="18" customHeight="1" x14ac:dyDescent="0.2">
      <c r="A923" s="36" t="s">
        <v>1362</v>
      </c>
      <c r="B923" s="256" t="s">
        <v>828</v>
      </c>
      <c r="C923" s="257"/>
      <c r="D923" s="52" t="s">
        <v>2096</v>
      </c>
      <c r="E923" s="52" t="s">
        <v>1072</v>
      </c>
      <c r="F923" s="52" t="s">
        <v>1632</v>
      </c>
      <c r="G923" s="100">
        <v>183</v>
      </c>
      <c r="H923" s="52" t="s">
        <v>6</v>
      </c>
      <c r="I923" s="53" t="s">
        <v>2131</v>
      </c>
    </row>
    <row r="924" spans="1:9" ht="18" customHeight="1" x14ac:dyDescent="0.2">
      <c r="A924" s="36" t="s">
        <v>1362</v>
      </c>
      <c r="B924" s="256" t="s">
        <v>1633</v>
      </c>
      <c r="C924" s="257"/>
      <c r="D924" s="52" t="s">
        <v>2093</v>
      </c>
      <c r="E924" s="52" t="s">
        <v>1072</v>
      </c>
      <c r="F924" s="52" t="s">
        <v>1634</v>
      </c>
      <c r="G924" s="100">
        <v>2</v>
      </c>
      <c r="H924" s="52" t="s">
        <v>72</v>
      </c>
      <c r="I924" s="53" t="s">
        <v>2132</v>
      </c>
    </row>
    <row r="925" spans="1:9" ht="18" customHeight="1" x14ac:dyDescent="0.2">
      <c r="A925" s="36" t="s">
        <v>1362</v>
      </c>
      <c r="B925" s="256" t="s">
        <v>1635</v>
      </c>
      <c r="C925" s="257"/>
      <c r="D925" s="52" t="s">
        <v>2093</v>
      </c>
      <c r="E925" s="52" t="s">
        <v>1072</v>
      </c>
      <c r="F925" s="52" t="s">
        <v>1634</v>
      </c>
      <c r="G925" s="100">
        <v>61</v>
      </c>
      <c r="H925" s="52" t="s">
        <v>411</v>
      </c>
      <c r="I925" s="53" t="s">
        <v>2133</v>
      </c>
    </row>
    <row r="926" spans="1:9" ht="18" customHeight="1" x14ac:dyDescent="0.2">
      <c r="A926" s="36" t="s">
        <v>1362</v>
      </c>
      <c r="B926" s="256" t="s">
        <v>1636</v>
      </c>
      <c r="C926" s="257"/>
      <c r="D926" s="52" t="s">
        <v>2093</v>
      </c>
      <c r="E926" s="52" t="s">
        <v>1072</v>
      </c>
      <c r="F926" s="52" t="s">
        <v>1634</v>
      </c>
      <c r="G926" s="100">
        <v>61</v>
      </c>
      <c r="H926" s="52" t="s">
        <v>411</v>
      </c>
      <c r="I926" s="53" t="s">
        <v>2134</v>
      </c>
    </row>
    <row r="927" spans="1:9" ht="18" customHeight="1" x14ac:dyDescent="0.2">
      <c r="A927" s="36" t="s">
        <v>1362</v>
      </c>
      <c r="B927" s="256" t="s">
        <v>1637</v>
      </c>
      <c r="C927" s="257"/>
      <c r="D927" s="52" t="s">
        <v>2093</v>
      </c>
      <c r="E927" s="52" t="s">
        <v>1072</v>
      </c>
      <c r="F927" s="52" t="s">
        <v>1634</v>
      </c>
      <c r="G927" s="100">
        <v>61</v>
      </c>
      <c r="H927" s="52" t="s">
        <v>411</v>
      </c>
      <c r="I927" s="53" t="s">
        <v>2135</v>
      </c>
    </row>
    <row r="928" spans="1:9" ht="18" customHeight="1" x14ac:dyDescent="0.2">
      <c r="A928" s="36" t="s">
        <v>1362</v>
      </c>
      <c r="B928" s="256" t="s">
        <v>1638</v>
      </c>
      <c r="C928" s="257"/>
      <c r="D928" s="52" t="s">
        <v>2093</v>
      </c>
      <c r="E928" s="52" t="s">
        <v>1072</v>
      </c>
      <c r="F928" s="52" t="s">
        <v>1634</v>
      </c>
      <c r="G928" s="100">
        <v>183</v>
      </c>
      <c r="H928" s="52" t="s">
        <v>6</v>
      </c>
      <c r="I928" s="53" t="s">
        <v>2136</v>
      </c>
    </row>
    <row r="929" spans="1:9" ht="18" customHeight="1" x14ac:dyDescent="0.2">
      <c r="A929" s="36" t="s">
        <v>1362</v>
      </c>
      <c r="B929" s="256" t="s">
        <v>1639</v>
      </c>
      <c r="C929" s="257"/>
      <c r="D929" s="52" t="s">
        <v>2095</v>
      </c>
      <c r="E929" s="52" t="s">
        <v>1072</v>
      </c>
      <c r="F929" s="52" t="s">
        <v>1640</v>
      </c>
      <c r="G929" s="100">
        <v>2</v>
      </c>
      <c r="H929" s="52" t="s">
        <v>72</v>
      </c>
      <c r="I929" s="53" t="s">
        <v>2137</v>
      </c>
    </row>
    <row r="930" spans="1:9" ht="18" customHeight="1" x14ac:dyDescent="0.2">
      <c r="A930" s="36" t="s">
        <v>1362</v>
      </c>
      <c r="B930" s="256" t="s">
        <v>1641</v>
      </c>
      <c r="C930" s="257"/>
      <c r="D930" s="52" t="s">
        <v>2097</v>
      </c>
      <c r="E930" s="52" t="s">
        <v>1072</v>
      </c>
      <c r="F930" s="52" t="s">
        <v>1640</v>
      </c>
      <c r="G930" s="100">
        <v>2</v>
      </c>
      <c r="H930" s="52" t="s">
        <v>72</v>
      </c>
      <c r="I930" s="53" t="s">
        <v>2137</v>
      </c>
    </row>
    <row r="931" spans="1:9" ht="18" customHeight="1" x14ac:dyDescent="0.2">
      <c r="A931" s="36" t="s">
        <v>1362</v>
      </c>
      <c r="B931" s="256" t="s">
        <v>1642</v>
      </c>
      <c r="C931" s="257"/>
      <c r="D931" s="52" t="s">
        <v>2095</v>
      </c>
      <c r="E931" s="52" t="s">
        <v>1072</v>
      </c>
      <c r="F931" s="52" t="s">
        <v>1640</v>
      </c>
      <c r="G931" s="100">
        <v>61</v>
      </c>
      <c r="H931" s="52" t="s">
        <v>411</v>
      </c>
      <c r="I931" s="53" t="s">
        <v>2138</v>
      </c>
    </row>
    <row r="932" spans="1:9" ht="18" customHeight="1" x14ac:dyDescent="0.2">
      <c r="A932" s="36" t="s">
        <v>1362</v>
      </c>
      <c r="B932" s="256" t="s">
        <v>1643</v>
      </c>
      <c r="C932" s="257"/>
      <c r="D932" s="52" t="s">
        <v>2095</v>
      </c>
      <c r="E932" s="52" t="s">
        <v>1072</v>
      </c>
      <c r="F932" s="52" t="s">
        <v>1640</v>
      </c>
      <c r="G932" s="100">
        <v>61</v>
      </c>
      <c r="H932" s="52" t="s">
        <v>411</v>
      </c>
      <c r="I932" s="53" t="s">
        <v>2139</v>
      </c>
    </row>
    <row r="933" spans="1:9" ht="18" customHeight="1" x14ac:dyDescent="0.2">
      <c r="A933" s="36" t="s">
        <v>1362</v>
      </c>
      <c r="B933" s="256" t="s">
        <v>1644</v>
      </c>
      <c r="C933" s="257"/>
      <c r="D933" s="52" t="s">
        <v>2095</v>
      </c>
      <c r="E933" s="52" t="s">
        <v>1072</v>
      </c>
      <c r="F933" s="52" t="s">
        <v>1640</v>
      </c>
      <c r="G933" s="100">
        <v>183</v>
      </c>
      <c r="H933" s="52" t="s">
        <v>6</v>
      </c>
      <c r="I933" s="53" t="s">
        <v>2140</v>
      </c>
    </row>
    <row r="934" spans="1:9" ht="18" customHeight="1" x14ac:dyDescent="0.2">
      <c r="A934" s="36" t="s">
        <v>1362</v>
      </c>
      <c r="B934" s="256" t="s">
        <v>1645</v>
      </c>
      <c r="C934" s="257"/>
      <c r="D934" s="52" t="s">
        <v>2095</v>
      </c>
      <c r="E934" s="52" t="s">
        <v>1072</v>
      </c>
      <c r="F934" s="52" t="s">
        <v>1640</v>
      </c>
      <c r="G934" s="100">
        <v>231</v>
      </c>
      <c r="H934" s="52" t="s">
        <v>615</v>
      </c>
      <c r="I934" s="53" t="s">
        <v>282</v>
      </c>
    </row>
    <row r="935" spans="1:9" ht="18" customHeight="1" x14ac:dyDescent="0.2">
      <c r="A935" s="36" t="s">
        <v>1362</v>
      </c>
      <c r="B935" s="256" t="s">
        <v>1646</v>
      </c>
      <c r="C935" s="257"/>
      <c r="D935" s="52" t="s">
        <v>2098</v>
      </c>
      <c r="E935" s="52" t="s">
        <v>1072</v>
      </c>
      <c r="F935" s="52" t="s">
        <v>1647</v>
      </c>
      <c r="G935" s="100">
        <v>2</v>
      </c>
      <c r="H935" s="52" t="s">
        <v>72</v>
      </c>
      <c r="I935" s="53" t="s">
        <v>2141</v>
      </c>
    </row>
    <row r="936" spans="1:9" ht="18" customHeight="1" x14ac:dyDescent="0.2">
      <c r="A936" s="36" t="s">
        <v>1362</v>
      </c>
      <c r="B936" s="256" t="s">
        <v>1648</v>
      </c>
      <c r="C936" s="257"/>
      <c r="D936" s="52" t="s">
        <v>2098</v>
      </c>
      <c r="E936" s="52" t="s">
        <v>1072</v>
      </c>
      <c r="F936" s="52" t="s">
        <v>1647</v>
      </c>
      <c r="G936" s="100">
        <v>15</v>
      </c>
      <c r="H936" s="52" t="s">
        <v>195</v>
      </c>
      <c r="I936" s="53" t="s">
        <v>2142</v>
      </c>
    </row>
    <row r="937" spans="1:9" ht="18" customHeight="1" x14ac:dyDescent="0.2">
      <c r="A937" s="36" t="s">
        <v>1362</v>
      </c>
      <c r="B937" s="256" t="s">
        <v>1649</v>
      </c>
      <c r="C937" s="257"/>
      <c r="D937" s="52" t="s">
        <v>2098</v>
      </c>
      <c r="E937" s="52" t="s">
        <v>1072</v>
      </c>
      <c r="F937" s="52" t="s">
        <v>1647</v>
      </c>
      <c r="G937" s="100">
        <v>61</v>
      </c>
      <c r="H937" s="52" t="s">
        <v>411</v>
      </c>
      <c r="I937" s="53" t="s">
        <v>2143</v>
      </c>
    </row>
    <row r="938" spans="1:9" ht="18" customHeight="1" x14ac:dyDescent="0.2">
      <c r="A938" s="36" t="s">
        <v>1362</v>
      </c>
      <c r="B938" s="256" t="s">
        <v>1650</v>
      </c>
      <c r="C938" s="257"/>
      <c r="D938" s="52" t="s">
        <v>2098</v>
      </c>
      <c r="E938" s="52" t="s">
        <v>1072</v>
      </c>
      <c r="F938" s="52" t="s">
        <v>1647</v>
      </c>
      <c r="G938" s="100">
        <v>109</v>
      </c>
      <c r="H938" s="52" t="s">
        <v>602</v>
      </c>
      <c r="I938" s="53" t="s">
        <v>2144</v>
      </c>
    </row>
    <row r="939" spans="1:9" ht="18" customHeight="1" x14ac:dyDescent="0.2">
      <c r="A939" s="36" t="s">
        <v>1362</v>
      </c>
      <c r="B939" s="256" t="s">
        <v>1651</v>
      </c>
      <c r="C939" s="257"/>
      <c r="D939" s="52" t="s">
        <v>2093</v>
      </c>
      <c r="E939" s="52" t="s">
        <v>1072</v>
      </c>
      <c r="F939" s="52" t="s">
        <v>1647</v>
      </c>
      <c r="G939" s="100">
        <v>226</v>
      </c>
      <c r="H939" s="52" t="s">
        <v>163</v>
      </c>
      <c r="I939" s="53" t="s">
        <v>829</v>
      </c>
    </row>
    <row r="940" spans="1:9" ht="18" customHeight="1" x14ac:dyDescent="0.2">
      <c r="A940" s="36" t="s">
        <v>1362</v>
      </c>
      <c r="B940" s="256" t="s">
        <v>1652</v>
      </c>
      <c r="C940" s="257"/>
      <c r="D940" s="52" t="s">
        <v>2093</v>
      </c>
      <c r="E940" s="52" t="s">
        <v>1105</v>
      </c>
      <c r="F940" s="52" t="s">
        <v>1106</v>
      </c>
      <c r="G940" s="100">
        <v>2</v>
      </c>
      <c r="H940" s="52" t="s">
        <v>72</v>
      </c>
      <c r="I940" s="53" t="s">
        <v>18</v>
      </c>
    </row>
    <row r="941" spans="1:9" ht="18" customHeight="1" x14ac:dyDescent="0.2">
      <c r="A941" s="36" t="s">
        <v>1362</v>
      </c>
      <c r="B941" s="256" t="s">
        <v>1653</v>
      </c>
      <c r="C941" s="257"/>
      <c r="D941" s="52" t="s">
        <v>2093</v>
      </c>
      <c r="E941" s="52" t="s">
        <v>1105</v>
      </c>
      <c r="F941" s="52" t="s">
        <v>1106</v>
      </c>
      <c r="G941" s="100">
        <v>7</v>
      </c>
      <c r="H941" s="52" t="s">
        <v>384</v>
      </c>
      <c r="I941" s="53" t="s">
        <v>2145</v>
      </c>
    </row>
    <row r="942" spans="1:9" ht="18" customHeight="1" x14ac:dyDescent="0.2">
      <c r="A942" s="36" t="s">
        <v>1362</v>
      </c>
      <c r="B942" s="256" t="s">
        <v>1654</v>
      </c>
      <c r="C942" s="257"/>
      <c r="D942" s="52" t="s">
        <v>2093</v>
      </c>
      <c r="E942" s="52" t="s">
        <v>1105</v>
      </c>
      <c r="F942" s="52" t="s">
        <v>1106</v>
      </c>
      <c r="G942" s="100">
        <v>7</v>
      </c>
      <c r="H942" s="52" t="s">
        <v>384</v>
      </c>
      <c r="I942" s="53" t="s">
        <v>830</v>
      </c>
    </row>
    <row r="943" spans="1:9" ht="18" customHeight="1" x14ac:dyDescent="0.2">
      <c r="A943" s="36" t="s">
        <v>1362</v>
      </c>
      <c r="B943" s="256" t="s">
        <v>1655</v>
      </c>
      <c r="C943" s="257"/>
      <c r="D943" s="52" t="s">
        <v>2093</v>
      </c>
      <c r="E943" s="52" t="s">
        <v>1105</v>
      </c>
      <c r="F943" s="52" t="s">
        <v>1106</v>
      </c>
      <c r="G943" s="100">
        <v>7</v>
      </c>
      <c r="H943" s="52" t="s">
        <v>384</v>
      </c>
      <c r="I943" s="53" t="s">
        <v>831</v>
      </c>
    </row>
    <row r="944" spans="1:9" ht="18" customHeight="1" x14ac:dyDescent="0.2">
      <c r="A944" s="36" t="s">
        <v>1362</v>
      </c>
      <c r="B944" s="256" t="s">
        <v>1656</v>
      </c>
      <c r="C944" s="257"/>
      <c r="D944" s="52" t="s">
        <v>2093</v>
      </c>
      <c r="E944" s="52" t="s">
        <v>1105</v>
      </c>
      <c r="F944" s="52" t="s">
        <v>672</v>
      </c>
      <c r="G944" s="100">
        <v>2</v>
      </c>
      <c r="H944" s="52" t="s">
        <v>72</v>
      </c>
      <c r="I944" s="53" t="s">
        <v>167</v>
      </c>
    </row>
    <row r="945" spans="1:9" ht="18" customHeight="1" x14ac:dyDescent="0.2">
      <c r="A945" s="36" t="s">
        <v>1362</v>
      </c>
      <c r="B945" s="256" t="s">
        <v>1657</v>
      </c>
      <c r="C945" s="257"/>
      <c r="D945" s="52" t="s">
        <v>2093</v>
      </c>
      <c r="E945" s="52" t="s">
        <v>1105</v>
      </c>
      <c r="F945" s="52" t="s">
        <v>672</v>
      </c>
      <c r="G945" s="100">
        <v>7</v>
      </c>
      <c r="H945" s="52" t="s">
        <v>384</v>
      </c>
      <c r="I945" s="53" t="s">
        <v>2146</v>
      </c>
    </row>
    <row r="946" spans="1:9" ht="18" customHeight="1" x14ac:dyDescent="0.2">
      <c r="A946" s="36" t="s">
        <v>1362</v>
      </c>
      <c r="B946" s="256" t="s">
        <v>1658</v>
      </c>
      <c r="C946" s="257"/>
      <c r="D946" s="52" t="s">
        <v>2097</v>
      </c>
      <c r="E946" s="52" t="s">
        <v>1105</v>
      </c>
      <c r="F946" s="52" t="s">
        <v>832</v>
      </c>
      <c r="G946" s="100">
        <v>7</v>
      </c>
      <c r="H946" s="52" t="s">
        <v>384</v>
      </c>
      <c r="I946" s="53" t="s">
        <v>832</v>
      </c>
    </row>
    <row r="947" spans="1:9" ht="18" customHeight="1" x14ac:dyDescent="0.2">
      <c r="A947" s="36" t="s">
        <v>1362</v>
      </c>
      <c r="B947" s="256" t="s">
        <v>1659</v>
      </c>
      <c r="C947" s="257"/>
      <c r="D947" s="52" t="s">
        <v>2093</v>
      </c>
      <c r="E947" s="52" t="s">
        <v>1107</v>
      </c>
      <c r="F947" s="52" t="s">
        <v>170</v>
      </c>
      <c r="G947" s="100">
        <v>2</v>
      </c>
      <c r="H947" s="52" t="s">
        <v>72</v>
      </c>
      <c r="I947" s="53" t="s">
        <v>833</v>
      </c>
    </row>
    <row r="948" spans="1:9" ht="18" customHeight="1" x14ac:dyDescent="0.2">
      <c r="A948" s="36" t="s">
        <v>1362</v>
      </c>
      <c r="B948" s="256" t="s">
        <v>1660</v>
      </c>
      <c r="C948" s="257"/>
      <c r="D948" s="52" t="s">
        <v>2093</v>
      </c>
      <c r="E948" s="52" t="s">
        <v>1107</v>
      </c>
      <c r="F948" s="52" t="s">
        <v>170</v>
      </c>
      <c r="G948" s="100">
        <v>2</v>
      </c>
      <c r="H948" s="52" t="s">
        <v>72</v>
      </c>
      <c r="I948" s="53" t="s">
        <v>170</v>
      </c>
    </row>
    <row r="949" spans="1:9" ht="18" customHeight="1" x14ac:dyDescent="0.2">
      <c r="A949" s="36" t="s">
        <v>1362</v>
      </c>
      <c r="B949" s="256" t="s">
        <v>1661</v>
      </c>
      <c r="C949" s="257"/>
      <c r="D949" s="52" t="s">
        <v>2093</v>
      </c>
      <c r="E949" s="52" t="s">
        <v>1107</v>
      </c>
      <c r="F949" s="52" t="s">
        <v>170</v>
      </c>
      <c r="G949" s="100">
        <v>7</v>
      </c>
      <c r="H949" s="52" t="s">
        <v>384</v>
      </c>
      <c r="I949" s="53" t="s">
        <v>168</v>
      </c>
    </row>
    <row r="950" spans="1:9" ht="18" customHeight="1" x14ac:dyDescent="0.2">
      <c r="A950" s="36" t="s">
        <v>1362</v>
      </c>
      <c r="B950" s="256" t="s">
        <v>1662</v>
      </c>
      <c r="C950" s="257"/>
      <c r="D950" s="52" t="s">
        <v>2093</v>
      </c>
      <c r="E950" s="52" t="s">
        <v>1107</v>
      </c>
      <c r="F950" s="52" t="s">
        <v>170</v>
      </c>
      <c r="G950" s="100">
        <v>7</v>
      </c>
      <c r="H950" s="52" t="s">
        <v>384</v>
      </c>
      <c r="I950" s="53" t="s">
        <v>169</v>
      </c>
    </row>
    <row r="951" spans="1:9" ht="18" customHeight="1" x14ac:dyDescent="0.2">
      <c r="A951" s="36" t="s">
        <v>1362</v>
      </c>
      <c r="B951" s="256" t="s">
        <v>1663</v>
      </c>
      <c r="C951" s="257"/>
      <c r="D951" s="52" t="s">
        <v>2093</v>
      </c>
      <c r="E951" s="52" t="s">
        <v>1107</v>
      </c>
      <c r="F951" s="52" t="s">
        <v>170</v>
      </c>
      <c r="G951" s="100">
        <v>104</v>
      </c>
      <c r="H951" s="52" t="s">
        <v>394</v>
      </c>
      <c r="I951" s="53" t="s">
        <v>171</v>
      </c>
    </row>
    <row r="952" spans="1:9" ht="18" customHeight="1" x14ac:dyDescent="0.2">
      <c r="A952" s="36" t="s">
        <v>1362</v>
      </c>
      <c r="B952" s="256" t="s">
        <v>1664</v>
      </c>
      <c r="C952" s="257"/>
      <c r="D952" s="52" t="s">
        <v>2093</v>
      </c>
      <c r="E952" s="52" t="s">
        <v>1107</v>
      </c>
      <c r="F952" s="52" t="s">
        <v>170</v>
      </c>
      <c r="G952" s="100">
        <v>116</v>
      </c>
      <c r="H952" s="52" t="s">
        <v>698</v>
      </c>
      <c r="I952" s="53" t="s">
        <v>172</v>
      </c>
    </row>
    <row r="953" spans="1:9" ht="18" customHeight="1" x14ac:dyDescent="0.2">
      <c r="A953" s="36" t="s">
        <v>1362</v>
      </c>
      <c r="B953" s="256" t="s">
        <v>1665</v>
      </c>
      <c r="C953" s="257"/>
      <c r="D953" s="52" t="s">
        <v>2093</v>
      </c>
      <c r="E953" s="52" t="s">
        <v>1107</v>
      </c>
      <c r="F953" s="52" t="s">
        <v>170</v>
      </c>
      <c r="G953" s="100">
        <v>116</v>
      </c>
      <c r="H953" s="52" t="s">
        <v>698</v>
      </c>
      <c r="I953" s="53" t="s">
        <v>834</v>
      </c>
    </row>
    <row r="954" spans="1:9" ht="18" customHeight="1" x14ac:dyDescent="0.2">
      <c r="A954" s="36" t="s">
        <v>1362</v>
      </c>
      <c r="B954" s="256" t="s">
        <v>1666</v>
      </c>
      <c r="C954" s="257"/>
      <c r="D954" s="52" t="s">
        <v>2093</v>
      </c>
      <c r="E954" s="52" t="s">
        <v>1107</v>
      </c>
      <c r="F954" s="52" t="s">
        <v>170</v>
      </c>
      <c r="G954" s="100">
        <v>183</v>
      </c>
      <c r="H954" s="52" t="s">
        <v>6</v>
      </c>
      <c r="I954" s="53" t="s">
        <v>173</v>
      </c>
    </row>
    <row r="955" spans="1:9" ht="18" customHeight="1" x14ac:dyDescent="0.2">
      <c r="A955" s="36" t="s">
        <v>1362</v>
      </c>
      <c r="B955" s="256" t="s">
        <v>1667</v>
      </c>
      <c r="C955" s="257"/>
      <c r="D955" s="52" t="s">
        <v>2093</v>
      </c>
      <c r="E955" s="52" t="s">
        <v>1107</v>
      </c>
      <c r="F955" s="52" t="s">
        <v>174</v>
      </c>
      <c r="G955" s="100">
        <v>2</v>
      </c>
      <c r="H955" s="52" t="s">
        <v>72</v>
      </c>
      <c r="I955" s="53" t="s">
        <v>174</v>
      </c>
    </row>
    <row r="956" spans="1:9" ht="18" customHeight="1" x14ac:dyDescent="0.2">
      <c r="A956" s="36" t="s">
        <v>1362</v>
      </c>
      <c r="B956" s="256" t="s">
        <v>1668</v>
      </c>
      <c r="C956" s="257"/>
      <c r="D956" s="52" t="s">
        <v>2093</v>
      </c>
      <c r="E956" s="52" t="s">
        <v>1107</v>
      </c>
      <c r="F956" s="52" t="s">
        <v>174</v>
      </c>
      <c r="G956" s="100">
        <v>7</v>
      </c>
      <c r="H956" s="52" t="s">
        <v>384</v>
      </c>
      <c r="I956" s="53" t="s">
        <v>175</v>
      </c>
    </row>
    <row r="957" spans="1:9" ht="18" customHeight="1" x14ac:dyDescent="0.2">
      <c r="A957" s="36" t="s">
        <v>1362</v>
      </c>
      <c r="B957" s="256" t="s">
        <v>1669</v>
      </c>
      <c r="C957" s="257"/>
      <c r="D957" s="52" t="s">
        <v>2093</v>
      </c>
      <c r="E957" s="52" t="s">
        <v>1107</v>
      </c>
      <c r="F957" s="52" t="s">
        <v>174</v>
      </c>
      <c r="G957" s="100">
        <v>7</v>
      </c>
      <c r="H957" s="52" t="s">
        <v>384</v>
      </c>
      <c r="I957" s="53" t="s">
        <v>176</v>
      </c>
    </row>
    <row r="958" spans="1:9" ht="18" customHeight="1" x14ac:dyDescent="0.2">
      <c r="A958" s="36" t="s">
        <v>1362</v>
      </c>
      <c r="B958" s="256" t="s">
        <v>1670</v>
      </c>
      <c r="C958" s="257"/>
      <c r="D958" s="52" t="s">
        <v>2093</v>
      </c>
      <c r="E958" s="52" t="s">
        <v>1107</v>
      </c>
      <c r="F958" s="52" t="s">
        <v>174</v>
      </c>
      <c r="G958" s="100">
        <v>104</v>
      </c>
      <c r="H958" s="52" t="s">
        <v>394</v>
      </c>
      <c r="I958" s="53" t="s">
        <v>835</v>
      </c>
    </row>
    <row r="959" spans="1:9" ht="18" customHeight="1" x14ac:dyDescent="0.2">
      <c r="A959" s="36" t="s">
        <v>1362</v>
      </c>
      <c r="B959" s="256" t="s">
        <v>1671</v>
      </c>
      <c r="C959" s="257"/>
      <c r="D959" s="52" t="s">
        <v>2093</v>
      </c>
      <c r="E959" s="52" t="s">
        <v>1107</v>
      </c>
      <c r="F959" s="52" t="s">
        <v>174</v>
      </c>
      <c r="G959" s="100">
        <v>116</v>
      </c>
      <c r="H959" s="52" t="s">
        <v>698</v>
      </c>
      <c r="I959" s="53" t="s">
        <v>836</v>
      </c>
    </row>
    <row r="960" spans="1:9" ht="18" customHeight="1" x14ac:dyDescent="0.2">
      <c r="A960" s="36" t="s">
        <v>1362</v>
      </c>
      <c r="B960" s="256" t="s">
        <v>1672</v>
      </c>
      <c r="C960" s="257"/>
      <c r="D960" s="52" t="s">
        <v>2093</v>
      </c>
      <c r="E960" s="52" t="s">
        <v>1110</v>
      </c>
      <c r="F960" s="52" t="s">
        <v>1111</v>
      </c>
      <c r="G960" s="100">
        <v>7</v>
      </c>
      <c r="H960" s="52" t="s">
        <v>384</v>
      </c>
      <c r="I960" s="53" t="s">
        <v>177</v>
      </c>
    </row>
    <row r="961" spans="1:9" ht="18" customHeight="1" x14ac:dyDescent="0.2">
      <c r="A961" s="36" t="s">
        <v>1362</v>
      </c>
      <c r="B961" s="256" t="s">
        <v>1673</v>
      </c>
      <c r="C961" s="257"/>
      <c r="D961" s="52" t="s">
        <v>2098</v>
      </c>
      <c r="E961" s="52" t="s">
        <v>1110</v>
      </c>
      <c r="F961" s="52" t="s">
        <v>1111</v>
      </c>
      <c r="G961" s="100">
        <v>178</v>
      </c>
      <c r="H961" s="52" t="s">
        <v>1674</v>
      </c>
      <c r="I961" s="53" t="s">
        <v>1111</v>
      </c>
    </row>
    <row r="962" spans="1:9" ht="18" customHeight="1" x14ac:dyDescent="0.2">
      <c r="A962" s="36" t="s">
        <v>1362</v>
      </c>
      <c r="B962" s="256" t="s">
        <v>1675</v>
      </c>
      <c r="C962" s="257"/>
      <c r="D962" s="52" t="s">
        <v>2098</v>
      </c>
      <c r="E962" s="52" t="s">
        <v>1110</v>
      </c>
      <c r="F962" s="52" t="s">
        <v>1676</v>
      </c>
      <c r="G962" s="100">
        <v>7</v>
      </c>
      <c r="H962" s="52" t="s">
        <v>384</v>
      </c>
      <c r="I962" s="53" t="s">
        <v>1676</v>
      </c>
    </row>
    <row r="963" spans="1:9" ht="18" customHeight="1" x14ac:dyDescent="0.2">
      <c r="A963" s="36" t="s">
        <v>1362</v>
      </c>
      <c r="B963" s="256" t="s">
        <v>1677</v>
      </c>
      <c r="C963" s="257"/>
      <c r="D963" s="52" t="s">
        <v>2094</v>
      </c>
      <c r="E963" s="52" t="s">
        <v>1110</v>
      </c>
      <c r="F963" s="52" t="s">
        <v>20</v>
      </c>
      <c r="G963" s="100">
        <v>7</v>
      </c>
      <c r="H963" s="52" t="s">
        <v>384</v>
      </c>
      <c r="I963" s="53" t="s">
        <v>20</v>
      </c>
    </row>
    <row r="964" spans="1:9" ht="18" customHeight="1" x14ac:dyDescent="0.2">
      <c r="A964" s="36" t="s">
        <v>1362</v>
      </c>
      <c r="B964" s="256" t="s">
        <v>1678</v>
      </c>
      <c r="C964" s="257"/>
      <c r="D964" s="52" t="s">
        <v>2097</v>
      </c>
      <c r="E964" s="52" t="s">
        <v>1110</v>
      </c>
      <c r="F964" s="52" t="s">
        <v>21</v>
      </c>
      <c r="G964" s="100">
        <v>7</v>
      </c>
      <c r="H964" s="52" t="s">
        <v>384</v>
      </c>
      <c r="I964" s="53" t="s">
        <v>21</v>
      </c>
    </row>
    <row r="965" spans="1:9" ht="18" customHeight="1" x14ac:dyDescent="0.2">
      <c r="A965" s="36" t="s">
        <v>1362</v>
      </c>
      <c r="B965" s="256" t="s">
        <v>1679</v>
      </c>
      <c r="C965" s="257"/>
      <c r="D965" s="52" t="s">
        <v>2097</v>
      </c>
      <c r="E965" s="52" t="s">
        <v>1110</v>
      </c>
      <c r="F965" s="52" t="s">
        <v>22</v>
      </c>
      <c r="G965" s="100">
        <v>7</v>
      </c>
      <c r="H965" s="52" t="s">
        <v>384</v>
      </c>
      <c r="I965" s="53" t="s">
        <v>22</v>
      </c>
    </row>
    <row r="966" spans="1:9" ht="18" customHeight="1" x14ac:dyDescent="0.2">
      <c r="A966" s="36" t="s">
        <v>1362</v>
      </c>
      <c r="B966" s="256" t="s">
        <v>1680</v>
      </c>
      <c r="C966" s="257"/>
      <c r="D966" s="52" t="s">
        <v>2098</v>
      </c>
      <c r="E966" s="52" t="s">
        <v>1110</v>
      </c>
      <c r="F966" s="52" t="s">
        <v>1113</v>
      </c>
      <c r="G966" s="100">
        <v>7</v>
      </c>
      <c r="H966" s="52" t="s">
        <v>384</v>
      </c>
      <c r="I966" s="53" t="s">
        <v>1113</v>
      </c>
    </row>
    <row r="967" spans="1:9" ht="18" customHeight="1" x14ac:dyDescent="0.2">
      <c r="A967" s="36" t="s">
        <v>1362</v>
      </c>
      <c r="B967" s="256" t="s">
        <v>1681</v>
      </c>
      <c r="C967" s="257"/>
      <c r="D967" s="52" t="s">
        <v>2094</v>
      </c>
      <c r="E967" s="52" t="s">
        <v>1110</v>
      </c>
      <c r="F967" s="52" t="s">
        <v>837</v>
      </c>
      <c r="G967" s="100">
        <v>7</v>
      </c>
      <c r="H967" s="52" t="s">
        <v>384</v>
      </c>
      <c r="I967" s="53" t="s">
        <v>837</v>
      </c>
    </row>
    <row r="968" spans="1:9" ht="18" customHeight="1" x14ac:dyDescent="0.2">
      <c r="A968" s="36" t="s">
        <v>1362</v>
      </c>
      <c r="B968" s="256" t="s">
        <v>1682</v>
      </c>
      <c r="C968" s="257"/>
      <c r="D968" s="52" t="s">
        <v>2097</v>
      </c>
      <c r="E968" s="52" t="s">
        <v>1110</v>
      </c>
      <c r="F968" s="52" t="s">
        <v>838</v>
      </c>
      <c r="G968" s="100">
        <v>7</v>
      </c>
      <c r="H968" s="52" t="s">
        <v>384</v>
      </c>
      <c r="I968" s="53" t="s">
        <v>838</v>
      </c>
    </row>
    <row r="969" spans="1:9" ht="18" customHeight="1" x14ac:dyDescent="0.2">
      <c r="A969" s="36" t="s">
        <v>1362</v>
      </c>
      <c r="B969" s="256" t="s">
        <v>1683</v>
      </c>
      <c r="C969" s="257"/>
      <c r="D969" s="52" t="s">
        <v>2094</v>
      </c>
      <c r="E969" s="52" t="s">
        <v>1110</v>
      </c>
      <c r="F969" s="52" t="s">
        <v>23</v>
      </c>
      <c r="G969" s="100">
        <v>7</v>
      </c>
      <c r="H969" s="52" t="s">
        <v>384</v>
      </c>
      <c r="I969" s="53" t="s">
        <v>23</v>
      </c>
    </row>
    <row r="970" spans="1:9" ht="18" customHeight="1" x14ac:dyDescent="0.2">
      <c r="A970" s="36" t="s">
        <v>1362</v>
      </c>
      <c r="B970" s="256" t="s">
        <v>1684</v>
      </c>
      <c r="C970" s="257"/>
      <c r="D970" s="52" t="s">
        <v>2098</v>
      </c>
      <c r="E970" s="52" t="s">
        <v>1110</v>
      </c>
      <c r="F970" s="52" t="s">
        <v>790</v>
      </c>
      <c r="G970" s="100">
        <v>7</v>
      </c>
      <c r="H970" s="52" t="s">
        <v>384</v>
      </c>
      <c r="I970" s="53" t="s">
        <v>790</v>
      </c>
    </row>
    <row r="971" spans="1:9" ht="18" customHeight="1" x14ac:dyDescent="0.2">
      <c r="A971" s="36" t="s">
        <v>1362</v>
      </c>
      <c r="B971" s="256" t="s">
        <v>1685</v>
      </c>
      <c r="C971" s="257"/>
      <c r="D971" s="52" t="s">
        <v>2098</v>
      </c>
      <c r="E971" s="52" t="s">
        <v>1110</v>
      </c>
      <c r="F971" s="52" t="s">
        <v>1115</v>
      </c>
      <c r="G971" s="100">
        <v>7</v>
      </c>
      <c r="H971" s="52" t="s">
        <v>384</v>
      </c>
      <c r="I971" s="53" t="s">
        <v>1115</v>
      </c>
    </row>
    <row r="972" spans="1:9" ht="18" customHeight="1" x14ac:dyDescent="0.2">
      <c r="A972" s="36" t="s">
        <v>1362</v>
      </c>
      <c r="B972" s="256" t="s">
        <v>1686</v>
      </c>
      <c r="C972" s="257"/>
      <c r="D972" s="52" t="s">
        <v>2098</v>
      </c>
      <c r="E972" s="52" t="s">
        <v>1110</v>
      </c>
      <c r="F972" s="52" t="s">
        <v>1115</v>
      </c>
      <c r="G972" s="100">
        <v>178</v>
      </c>
      <c r="H972" s="52" t="s">
        <v>1674</v>
      </c>
      <c r="I972" s="53" t="s">
        <v>1115</v>
      </c>
    </row>
    <row r="973" spans="1:9" ht="18" customHeight="1" x14ac:dyDescent="0.2">
      <c r="A973" s="36" t="s">
        <v>1362</v>
      </c>
      <c r="B973" s="256" t="s">
        <v>1687</v>
      </c>
      <c r="C973" s="257"/>
      <c r="D973" s="52" t="s">
        <v>2095</v>
      </c>
      <c r="E973" s="52" t="s">
        <v>1110</v>
      </c>
      <c r="F973" s="52" t="s">
        <v>24</v>
      </c>
      <c r="G973" s="100">
        <v>7</v>
      </c>
      <c r="H973" s="52" t="s">
        <v>384</v>
      </c>
      <c r="I973" s="53" t="s">
        <v>24</v>
      </c>
    </row>
    <row r="974" spans="1:9" ht="18" customHeight="1" x14ac:dyDescent="0.2">
      <c r="A974" s="36" t="s">
        <v>1362</v>
      </c>
      <c r="B974" s="256" t="s">
        <v>1688</v>
      </c>
      <c r="C974" s="257"/>
      <c r="D974" s="52" t="s">
        <v>2096</v>
      </c>
      <c r="E974" s="52" t="s">
        <v>1110</v>
      </c>
      <c r="F974" s="52" t="s">
        <v>25</v>
      </c>
      <c r="G974" s="100">
        <v>7</v>
      </c>
      <c r="H974" s="52" t="s">
        <v>384</v>
      </c>
      <c r="I974" s="53" t="s">
        <v>25</v>
      </c>
    </row>
    <row r="975" spans="1:9" ht="18" customHeight="1" x14ac:dyDescent="0.2">
      <c r="A975" s="36" t="s">
        <v>1362</v>
      </c>
      <c r="B975" s="256" t="s">
        <v>1689</v>
      </c>
      <c r="C975" s="257"/>
      <c r="D975" s="52" t="s">
        <v>2097</v>
      </c>
      <c r="E975" s="52" t="s">
        <v>1110</v>
      </c>
      <c r="F975" s="52" t="s">
        <v>839</v>
      </c>
      <c r="G975" s="100">
        <v>179</v>
      </c>
      <c r="H975" s="52" t="s">
        <v>841</v>
      </c>
      <c r="I975" s="53" t="s">
        <v>839</v>
      </c>
    </row>
    <row r="976" spans="1:9" ht="18" customHeight="1" x14ac:dyDescent="0.2">
      <c r="A976" s="36" t="s">
        <v>1362</v>
      </c>
      <c r="B976" s="256" t="s">
        <v>1690</v>
      </c>
      <c r="C976" s="257"/>
      <c r="D976" s="52" t="s">
        <v>2094</v>
      </c>
      <c r="E976" s="52" t="s">
        <v>1110</v>
      </c>
      <c r="F976" s="52" t="s">
        <v>840</v>
      </c>
      <c r="G976" s="100">
        <v>179</v>
      </c>
      <c r="H976" s="52" t="s">
        <v>841</v>
      </c>
      <c r="I976" s="53" t="s">
        <v>840</v>
      </c>
    </row>
    <row r="977" spans="1:9" ht="18" customHeight="1" x14ac:dyDescent="0.2">
      <c r="A977" s="36" t="s">
        <v>1362</v>
      </c>
      <c r="B977" s="256" t="s">
        <v>1691</v>
      </c>
      <c r="C977" s="257"/>
      <c r="D977" s="52" t="s">
        <v>2098</v>
      </c>
      <c r="E977" s="52" t="s">
        <v>1110</v>
      </c>
      <c r="F977" s="52" t="s">
        <v>1116</v>
      </c>
      <c r="G977" s="100">
        <v>7</v>
      </c>
      <c r="H977" s="52" t="s">
        <v>384</v>
      </c>
      <c r="I977" s="53" t="s">
        <v>1116</v>
      </c>
    </row>
    <row r="978" spans="1:9" ht="18" customHeight="1" x14ac:dyDescent="0.2">
      <c r="A978" s="36" t="s">
        <v>1362</v>
      </c>
      <c r="B978" s="256" t="s">
        <v>1692</v>
      </c>
      <c r="C978" s="257"/>
      <c r="D978" s="52" t="s">
        <v>2097</v>
      </c>
      <c r="E978" s="52" t="s">
        <v>1110</v>
      </c>
      <c r="F978" s="52" t="s">
        <v>842</v>
      </c>
      <c r="G978" s="100">
        <v>7</v>
      </c>
      <c r="H978" s="52" t="s">
        <v>384</v>
      </c>
      <c r="I978" s="53" t="s">
        <v>842</v>
      </c>
    </row>
    <row r="979" spans="1:9" ht="18" customHeight="1" x14ac:dyDescent="0.2">
      <c r="A979" s="36" t="s">
        <v>1362</v>
      </c>
      <c r="B979" s="256" t="s">
        <v>1693</v>
      </c>
      <c r="C979" s="257"/>
      <c r="D979" s="52" t="s">
        <v>2097</v>
      </c>
      <c r="E979" s="52" t="s">
        <v>1110</v>
      </c>
      <c r="F979" s="52" t="s">
        <v>843</v>
      </c>
      <c r="G979" s="100">
        <v>7</v>
      </c>
      <c r="H979" s="52" t="s">
        <v>384</v>
      </c>
      <c r="I979" s="53" t="s">
        <v>843</v>
      </c>
    </row>
    <row r="980" spans="1:9" ht="18" customHeight="1" x14ac:dyDescent="0.2">
      <c r="A980" s="36" t="s">
        <v>1362</v>
      </c>
      <c r="B980" s="256" t="s">
        <v>1694</v>
      </c>
      <c r="C980" s="257"/>
      <c r="D980" s="52" t="s">
        <v>2098</v>
      </c>
      <c r="E980" s="52" t="s">
        <v>1110</v>
      </c>
      <c r="F980" s="52" t="s">
        <v>1117</v>
      </c>
      <c r="G980" s="100">
        <v>201</v>
      </c>
      <c r="H980" s="52" t="s">
        <v>781</v>
      </c>
      <c r="I980" s="53" t="s">
        <v>1117</v>
      </c>
    </row>
    <row r="981" spans="1:9" ht="18" customHeight="1" x14ac:dyDescent="0.2">
      <c r="A981" s="36" t="s">
        <v>1362</v>
      </c>
      <c r="B981" s="256" t="s">
        <v>1695</v>
      </c>
      <c r="C981" s="257"/>
      <c r="D981" s="52" t="s">
        <v>2094</v>
      </c>
      <c r="E981" s="52" t="s">
        <v>1110</v>
      </c>
      <c r="F981" s="52" t="s">
        <v>844</v>
      </c>
      <c r="G981" s="100">
        <v>179</v>
      </c>
      <c r="H981" s="52" t="s">
        <v>841</v>
      </c>
      <c r="I981" s="53" t="s">
        <v>844</v>
      </c>
    </row>
    <row r="982" spans="1:9" ht="18" customHeight="1" x14ac:dyDescent="0.2">
      <c r="A982" s="36" t="s">
        <v>1362</v>
      </c>
      <c r="B982" s="256" t="s">
        <v>1696</v>
      </c>
      <c r="C982" s="257"/>
      <c r="D982" s="52" t="s">
        <v>2097</v>
      </c>
      <c r="E982" s="52" t="s">
        <v>1110</v>
      </c>
      <c r="F982" s="52" t="s">
        <v>845</v>
      </c>
      <c r="G982" s="100">
        <v>179</v>
      </c>
      <c r="H982" s="52" t="s">
        <v>841</v>
      </c>
      <c r="I982" s="53" t="s">
        <v>845</v>
      </c>
    </row>
    <row r="983" spans="1:9" ht="18" customHeight="1" x14ac:dyDescent="0.2">
      <c r="A983" s="36" t="s">
        <v>1362</v>
      </c>
      <c r="B983" s="256" t="s">
        <v>1697</v>
      </c>
      <c r="C983" s="257"/>
      <c r="D983" s="52" t="s">
        <v>2098</v>
      </c>
      <c r="E983" s="52" t="s">
        <v>1110</v>
      </c>
      <c r="F983" s="52" t="s">
        <v>1118</v>
      </c>
      <c r="G983" s="100">
        <v>201</v>
      </c>
      <c r="H983" s="52" t="s">
        <v>781</v>
      </c>
      <c r="I983" s="53" t="s">
        <v>1118</v>
      </c>
    </row>
    <row r="984" spans="1:9" ht="18" customHeight="1" x14ac:dyDescent="0.2">
      <c r="A984" s="36" t="s">
        <v>1362</v>
      </c>
      <c r="B984" s="256" t="s">
        <v>1698</v>
      </c>
      <c r="C984" s="257"/>
      <c r="D984" s="52" t="s">
        <v>2094</v>
      </c>
      <c r="E984" s="52" t="s">
        <v>1110</v>
      </c>
      <c r="F984" s="52" t="s">
        <v>846</v>
      </c>
      <c r="G984" s="100">
        <v>179</v>
      </c>
      <c r="H984" s="52" t="s">
        <v>841</v>
      </c>
      <c r="I984" s="53" t="s">
        <v>846</v>
      </c>
    </row>
    <row r="985" spans="1:9" ht="18" customHeight="1" x14ac:dyDescent="0.2">
      <c r="A985" s="36" t="s">
        <v>1362</v>
      </c>
      <c r="B985" s="256" t="s">
        <v>1699</v>
      </c>
      <c r="C985" s="257"/>
      <c r="D985" s="52" t="s">
        <v>2094</v>
      </c>
      <c r="E985" s="52" t="s">
        <v>1110</v>
      </c>
      <c r="F985" s="52" t="s">
        <v>847</v>
      </c>
      <c r="G985" s="100">
        <v>179</v>
      </c>
      <c r="H985" s="52" t="s">
        <v>841</v>
      </c>
      <c r="I985" s="53" t="s">
        <v>847</v>
      </c>
    </row>
    <row r="986" spans="1:9" ht="18" customHeight="1" x14ac:dyDescent="0.2">
      <c r="A986" s="36" t="s">
        <v>1362</v>
      </c>
      <c r="B986" s="256" t="s">
        <v>1700</v>
      </c>
      <c r="C986" s="257"/>
      <c r="D986" s="52" t="s">
        <v>2098</v>
      </c>
      <c r="E986" s="52" t="s">
        <v>1120</v>
      </c>
      <c r="F986" s="52" t="s">
        <v>713</v>
      </c>
      <c r="G986" s="100">
        <v>7</v>
      </c>
      <c r="H986" s="52" t="s">
        <v>384</v>
      </c>
      <c r="I986" s="53" t="s">
        <v>713</v>
      </c>
    </row>
    <row r="987" spans="1:9" ht="18" customHeight="1" x14ac:dyDescent="0.2">
      <c r="A987" s="36" t="s">
        <v>1362</v>
      </c>
      <c r="B987" s="256" t="s">
        <v>1701</v>
      </c>
      <c r="C987" s="257"/>
      <c r="D987" s="52" t="s">
        <v>2098</v>
      </c>
      <c r="E987" s="52" t="s">
        <v>1120</v>
      </c>
      <c r="F987" s="52" t="s">
        <v>715</v>
      </c>
      <c r="G987" s="100">
        <v>7</v>
      </c>
      <c r="H987" s="52" t="s">
        <v>384</v>
      </c>
      <c r="I987" s="53" t="s">
        <v>715</v>
      </c>
    </row>
    <row r="988" spans="1:9" ht="18" customHeight="1" x14ac:dyDescent="0.2">
      <c r="A988" s="36" t="s">
        <v>1362</v>
      </c>
      <c r="B988" s="256" t="s">
        <v>1702</v>
      </c>
      <c r="C988" s="257"/>
      <c r="D988" s="52" t="s">
        <v>2098</v>
      </c>
      <c r="E988" s="52" t="s">
        <v>1120</v>
      </c>
      <c r="F988" s="52" t="s">
        <v>717</v>
      </c>
      <c r="G988" s="100">
        <v>7</v>
      </c>
      <c r="H988" s="52" t="s">
        <v>384</v>
      </c>
      <c r="I988" s="53" t="s">
        <v>717</v>
      </c>
    </row>
    <row r="989" spans="1:9" ht="18" customHeight="1" x14ac:dyDescent="0.2">
      <c r="A989" s="36" t="s">
        <v>1362</v>
      </c>
      <c r="B989" s="256" t="s">
        <v>1703</v>
      </c>
      <c r="C989" s="257"/>
      <c r="D989" s="52" t="s">
        <v>2098</v>
      </c>
      <c r="E989" s="52" t="s">
        <v>1120</v>
      </c>
      <c r="F989" s="52" t="s">
        <v>719</v>
      </c>
      <c r="G989" s="100">
        <v>7</v>
      </c>
      <c r="H989" s="52" t="s">
        <v>384</v>
      </c>
      <c r="I989" s="53" t="s">
        <v>719</v>
      </c>
    </row>
    <row r="990" spans="1:9" ht="18" customHeight="1" x14ac:dyDescent="0.2">
      <c r="A990" s="36" t="s">
        <v>1362</v>
      </c>
      <c r="B990" s="256" t="s">
        <v>1704</v>
      </c>
      <c r="C990" s="257"/>
      <c r="D990" s="52" t="s">
        <v>2098</v>
      </c>
      <c r="E990" s="52" t="s">
        <v>1120</v>
      </c>
      <c r="F990" s="52" t="s">
        <v>721</v>
      </c>
      <c r="G990" s="100">
        <v>7</v>
      </c>
      <c r="H990" s="52" t="s">
        <v>384</v>
      </c>
      <c r="I990" s="53" t="s">
        <v>721</v>
      </c>
    </row>
    <row r="991" spans="1:9" ht="18" customHeight="1" x14ac:dyDescent="0.2">
      <c r="A991" s="36" t="s">
        <v>1362</v>
      </c>
      <c r="B991" s="256" t="s">
        <v>1705</v>
      </c>
      <c r="C991" s="257"/>
      <c r="D991" s="52" t="s">
        <v>2098</v>
      </c>
      <c r="E991" s="52" t="s">
        <v>1120</v>
      </c>
      <c r="F991" s="52" t="s">
        <v>723</v>
      </c>
      <c r="G991" s="100">
        <v>7</v>
      </c>
      <c r="H991" s="52" t="s">
        <v>384</v>
      </c>
      <c r="I991" s="53" t="s">
        <v>723</v>
      </c>
    </row>
    <row r="992" spans="1:9" ht="18" customHeight="1" x14ac:dyDescent="0.2">
      <c r="A992" s="36" t="s">
        <v>1362</v>
      </c>
      <c r="B992" s="256" t="s">
        <v>1706</v>
      </c>
      <c r="C992" s="257"/>
      <c r="D992" s="52" t="s">
        <v>2098</v>
      </c>
      <c r="E992" s="52" t="s">
        <v>1120</v>
      </c>
      <c r="F992" s="52" t="s">
        <v>725</v>
      </c>
      <c r="G992" s="100">
        <v>7</v>
      </c>
      <c r="H992" s="52" t="s">
        <v>384</v>
      </c>
      <c r="I992" s="53" t="s">
        <v>725</v>
      </c>
    </row>
    <row r="993" spans="1:9" ht="18" customHeight="1" x14ac:dyDescent="0.2">
      <c r="A993" s="36" t="s">
        <v>1362</v>
      </c>
      <c r="B993" s="256" t="s">
        <v>1707</v>
      </c>
      <c r="C993" s="257"/>
      <c r="D993" s="52" t="s">
        <v>2098</v>
      </c>
      <c r="E993" s="52" t="s">
        <v>1120</v>
      </c>
      <c r="F993" s="52" t="s">
        <v>1708</v>
      </c>
      <c r="G993" s="100">
        <v>7</v>
      </c>
      <c r="H993" s="52" t="s">
        <v>384</v>
      </c>
      <c r="I993" s="53" t="s">
        <v>1708</v>
      </c>
    </row>
    <row r="994" spans="1:9" ht="18" customHeight="1" x14ac:dyDescent="0.2">
      <c r="A994" s="36" t="s">
        <v>1362</v>
      </c>
      <c r="B994" s="256" t="s">
        <v>1709</v>
      </c>
      <c r="C994" s="257"/>
      <c r="D994" s="52" t="s">
        <v>2093</v>
      </c>
      <c r="E994" s="52" t="s">
        <v>1120</v>
      </c>
      <c r="F994" s="52" t="s">
        <v>1710</v>
      </c>
      <c r="G994" s="100">
        <v>7</v>
      </c>
      <c r="H994" s="52" t="s">
        <v>384</v>
      </c>
      <c r="I994" s="53" t="s">
        <v>178</v>
      </c>
    </row>
    <row r="995" spans="1:9" ht="18" customHeight="1" x14ac:dyDescent="0.2">
      <c r="A995" s="36" t="s">
        <v>1362</v>
      </c>
      <c r="B995" s="256" t="s">
        <v>1711</v>
      </c>
      <c r="C995" s="257"/>
      <c r="D995" s="52" t="s">
        <v>2093</v>
      </c>
      <c r="E995" s="52" t="s">
        <v>1120</v>
      </c>
      <c r="F995" s="52" t="s">
        <v>1710</v>
      </c>
      <c r="G995" s="100">
        <v>7</v>
      </c>
      <c r="H995" s="52" t="s">
        <v>384</v>
      </c>
      <c r="I995" s="53" t="s">
        <v>179</v>
      </c>
    </row>
    <row r="996" spans="1:9" ht="18" customHeight="1" x14ac:dyDescent="0.2">
      <c r="A996" s="36" t="s">
        <v>1362</v>
      </c>
      <c r="B996" s="256" t="s">
        <v>1712</v>
      </c>
      <c r="C996" s="257"/>
      <c r="D996" s="52" t="s">
        <v>2098</v>
      </c>
      <c r="E996" s="52" t="s">
        <v>1120</v>
      </c>
      <c r="F996" s="52" t="s">
        <v>1713</v>
      </c>
      <c r="G996" s="100">
        <v>7</v>
      </c>
      <c r="H996" s="52" t="s">
        <v>384</v>
      </c>
      <c r="I996" s="53" t="s">
        <v>1713</v>
      </c>
    </row>
    <row r="997" spans="1:9" ht="18" customHeight="1" x14ac:dyDescent="0.2">
      <c r="A997" s="36" t="s">
        <v>1362</v>
      </c>
      <c r="B997" s="256" t="s">
        <v>1714</v>
      </c>
      <c r="C997" s="257"/>
      <c r="D997" s="52" t="s">
        <v>2098</v>
      </c>
      <c r="E997" s="52" t="s">
        <v>1120</v>
      </c>
      <c r="F997" s="52" t="s">
        <v>1715</v>
      </c>
      <c r="G997" s="100">
        <v>7</v>
      </c>
      <c r="H997" s="52" t="s">
        <v>384</v>
      </c>
      <c r="I997" s="53" t="s">
        <v>1715</v>
      </c>
    </row>
    <row r="998" spans="1:9" ht="18" customHeight="1" x14ac:dyDescent="0.2">
      <c r="A998" s="36" t="s">
        <v>1362</v>
      </c>
      <c r="B998" s="256" t="s">
        <v>2086</v>
      </c>
      <c r="C998" s="257"/>
      <c r="D998" s="52" t="s">
        <v>2098</v>
      </c>
      <c r="E998" s="52" t="s">
        <v>1120</v>
      </c>
      <c r="F998" s="52" t="s">
        <v>1364</v>
      </c>
      <c r="G998" s="100">
        <v>7</v>
      </c>
      <c r="H998" s="52" t="s">
        <v>384</v>
      </c>
      <c r="I998" s="53" t="s">
        <v>2071</v>
      </c>
    </row>
    <row r="999" spans="1:9" ht="18" customHeight="1" x14ac:dyDescent="0.2">
      <c r="A999" s="36" t="s">
        <v>1362</v>
      </c>
      <c r="B999" s="256" t="s">
        <v>1716</v>
      </c>
      <c r="C999" s="257"/>
      <c r="D999" s="52" t="s">
        <v>2098</v>
      </c>
      <c r="E999" s="52" t="s">
        <v>1120</v>
      </c>
      <c r="F999" s="52" t="s">
        <v>2102</v>
      </c>
      <c r="G999" s="100">
        <v>7</v>
      </c>
      <c r="H999" s="52" t="s">
        <v>384</v>
      </c>
      <c r="I999" s="53" t="s">
        <v>1717</v>
      </c>
    </row>
    <row r="1000" spans="1:9" ht="18" customHeight="1" x14ac:dyDescent="0.2">
      <c r="A1000" s="36" t="s">
        <v>1362</v>
      </c>
      <c r="B1000" s="256" t="s">
        <v>1718</v>
      </c>
      <c r="C1000" s="257"/>
      <c r="D1000" s="52" t="s">
        <v>2098</v>
      </c>
      <c r="E1000" s="52" t="s">
        <v>1120</v>
      </c>
      <c r="F1000" s="52" t="s">
        <v>1365</v>
      </c>
      <c r="G1000" s="100">
        <v>7</v>
      </c>
      <c r="H1000" s="52" t="s">
        <v>384</v>
      </c>
      <c r="I1000" s="53" t="s">
        <v>1719</v>
      </c>
    </row>
    <row r="1001" spans="1:9" ht="18" customHeight="1" x14ac:dyDescent="0.2">
      <c r="A1001" s="36" t="s">
        <v>1362</v>
      </c>
      <c r="B1001" s="256" t="s">
        <v>2087</v>
      </c>
      <c r="C1001" s="257"/>
      <c r="D1001" s="52" t="s">
        <v>2098</v>
      </c>
      <c r="E1001" s="52" t="s">
        <v>1120</v>
      </c>
      <c r="F1001" s="52" t="s">
        <v>1365</v>
      </c>
      <c r="G1001" s="100">
        <v>7</v>
      </c>
      <c r="H1001" s="52" t="s">
        <v>384</v>
      </c>
      <c r="I1001" s="53" t="s">
        <v>2072</v>
      </c>
    </row>
    <row r="1002" spans="1:9" ht="18" customHeight="1" x14ac:dyDescent="0.2">
      <c r="A1002" s="36" t="s">
        <v>1362</v>
      </c>
      <c r="B1002" s="256" t="s">
        <v>1720</v>
      </c>
      <c r="C1002" s="257"/>
      <c r="D1002" s="52" t="s">
        <v>2097</v>
      </c>
      <c r="E1002" s="52" t="s">
        <v>1120</v>
      </c>
      <c r="F1002" s="52" t="s">
        <v>850</v>
      </c>
      <c r="G1002" s="100">
        <v>7</v>
      </c>
      <c r="H1002" s="52" t="s">
        <v>384</v>
      </c>
      <c r="I1002" s="53" t="s">
        <v>850</v>
      </c>
    </row>
    <row r="1003" spans="1:9" ht="18" customHeight="1" x14ac:dyDescent="0.2">
      <c r="A1003" s="36" t="s">
        <v>1362</v>
      </c>
      <c r="B1003" s="256" t="s">
        <v>1721</v>
      </c>
      <c r="C1003" s="257"/>
      <c r="D1003" s="52" t="s">
        <v>2098</v>
      </c>
      <c r="E1003" s="52" t="s">
        <v>1120</v>
      </c>
      <c r="F1003" s="52" t="s">
        <v>1122</v>
      </c>
      <c r="G1003" s="100">
        <v>7</v>
      </c>
      <c r="H1003" s="52" t="s">
        <v>384</v>
      </c>
      <c r="I1003" s="53" t="s">
        <v>1122</v>
      </c>
    </row>
    <row r="1004" spans="1:9" ht="18" customHeight="1" x14ac:dyDescent="0.2">
      <c r="A1004" s="36" t="s">
        <v>1362</v>
      </c>
      <c r="B1004" s="256" t="s">
        <v>1722</v>
      </c>
      <c r="C1004" s="257"/>
      <c r="D1004" s="52" t="s">
        <v>2097</v>
      </c>
      <c r="E1004" s="52" t="s">
        <v>1120</v>
      </c>
      <c r="F1004" s="52" t="s">
        <v>851</v>
      </c>
      <c r="G1004" s="100">
        <v>7</v>
      </c>
      <c r="H1004" s="52" t="s">
        <v>384</v>
      </c>
      <c r="I1004" s="53" t="s">
        <v>851</v>
      </c>
    </row>
    <row r="1005" spans="1:9" ht="18" customHeight="1" x14ac:dyDescent="0.2">
      <c r="A1005" s="36" t="s">
        <v>1362</v>
      </c>
      <c r="B1005" s="256" t="s">
        <v>2088</v>
      </c>
      <c r="C1005" s="257"/>
      <c r="D1005" s="52" t="s">
        <v>2098</v>
      </c>
      <c r="E1005" s="52" t="s">
        <v>1120</v>
      </c>
      <c r="F1005" s="52" t="s">
        <v>1366</v>
      </c>
      <c r="G1005" s="100">
        <v>7</v>
      </c>
      <c r="H1005" s="52" t="s">
        <v>384</v>
      </c>
      <c r="I1005" s="53" t="s">
        <v>2073</v>
      </c>
    </row>
    <row r="1006" spans="1:9" ht="18" customHeight="1" x14ac:dyDescent="0.2">
      <c r="A1006" s="36" t="s">
        <v>1362</v>
      </c>
      <c r="B1006" s="256" t="s">
        <v>1723</v>
      </c>
      <c r="C1006" s="257"/>
      <c r="D1006" s="52" t="s">
        <v>2097</v>
      </c>
      <c r="E1006" s="52" t="s">
        <v>1120</v>
      </c>
      <c r="F1006" s="52" t="s">
        <v>852</v>
      </c>
      <c r="G1006" s="100">
        <v>7</v>
      </c>
      <c r="H1006" s="52" t="s">
        <v>384</v>
      </c>
      <c r="I1006" s="53" t="s">
        <v>852</v>
      </c>
    </row>
    <row r="1007" spans="1:9" ht="18" customHeight="1" x14ac:dyDescent="0.2">
      <c r="A1007" s="36" t="s">
        <v>1362</v>
      </c>
      <c r="B1007" s="256" t="s">
        <v>2089</v>
      </c>
      <c r="C1007" s="257"/>
      <c r="D1007" s="52" t="s">
        <v>2093</v>
      </c>
      <c r="E1007" s="52" t="s">
        <v>1120</v>
      </c>
      <c r="F1007" s="52" t="s">
        <v>1724</v>
      </c>
      <c r="G1007" s="100">
        <v>7</v>
      </c>
      <c r="H1007" s="52" t="s">
        <v>384</v>
      </c>
      <c r="I1007" s="53" t="s">
        <v>2147</v>
      </c>
    </row>
    <row r="1008" spans="1:9" ht="18" customHeight="1" x14ac:dyDescent="0.2">
      <c r="A1008" s="36" t="s">
        <v>1362</v>
      </c>
      <c r="B1008" s="256" t="s">
        <v>1725</v>
      </c>
      <c r="C1008" s="257"/>
      <c r="D1008" s="52" t="s">
        <v>2093</v>
      </c>
      <c r="E1008" s="52" t="s">
        <v>1120</v>
      </c>
      <c r="F1008" s="52" t="s">
        <v>1724</v>
      </c>
      <c r="G1008" s="100">
        <v>7</v>
      </c>
      <c r="H1008" s="52" t="s">
        <v>384</v>
      </c>
      <c r="I1008" s="53" t="s">
        <v>180</v>
      </c>
    </row>
    <row r="1009" spans="1:9" ht="18" customHeight="1" x14ac:dyDescent="0.2">
      <c r="A1009" s="36" t="s">
        <v>1362</v>
      </c>
      <c r="B1009" s="256" t="s">
        <v>1726</v>
      </c>
      <c r="C1009" s="257"/>
      <c r="D1009" s="52" t="s">
        <v>2095</v>
      </c>
      <c r="E1009" s="52" t="s">
        <v>1120</v>
      </c>
      <c r="F1009" s="52" t="s">
        <v>853</v>
      </c>
      <c r="G1009" s="100">
        <v>7</v>
      </c>
      <c r="H1009" s="52" t="s">
        <v>384</v>
      </c>
      <c r="I1009" s="53" t="s">
        <v>283</v>
      </c>
    </row>
    <row r="1010" spans="1:9" ht="18" customHeight="1" x14ac:dyDescent="0.2">
      <c r="A1010" s="36" t="s">
        <v>1362</v>
      </c>
      <c r="B1010" s="256" t="s">
        <v>2090</v>
      </c>
      <c r="C1010" s="257"/>
      <c r="D1010" s="52" t="s">
        <v>2095</v>
      </c>
      <c r="E1010" s="52" t="s">
        <v>1120</v>
      </c>
      <c r="F1010" s="52" t="s">
        <v>854</v>
      </c>
      <c r="G1010" s="100">
        <v>7</v>
      </c>
      <c r="H1010" s="52" t="s">
        <v>384</v>
      </c>
      <c r="I1010" s="53" t="s">
        <v>2148</v>
      </c>
    </row>
    <row r="1011" spans="1:9" ht="18" customHeight="1" x14ac:dyDescent="0.2">
      <c r="A1011" s="36" t="s">
        <v>1362</v>
      </c>
      <c r="B1011" s="256" t="s">
        <v>1727</v>
      </c>
      <c r="C1011" s="257"/>
      <c r="D1011" s="52" t="s">
        <v>2095</v>
      </c>
      <c r="E1011" s="52" t="s">
        <v>1120</v>
      </c>
      <c r="F1011" s="52" t="s">
        <v>855</v>
      </c>
      <c r="G1011" s="100">
        <v>7</v>
      </c>
      <c r="H1011" s="52" t="s">
        <v>384</v>
      </c>
      <c r="I1011" s="53" t="s">
        <v>284</v>
      </c>
    </row>
    <row r="1012" spans="1:9" ht="18" customHeight="1" x14ac:dyDescent="0.2">
      <c r="A1012" s="36" t="s">
        <v>1362</v>
      </c>
      <c r="B1012" s="256" t="s">
        <v>1728</v>
      </c>
      <c r="C1012" s="257"/>
      <c r="D1012" s="52" t="s">
        <v>2095</v>
      </c>
      <c r="E1012" s="52" t="s">
        <v>1120</v>
      </c>
      <c r="F1012" s="52" t="s">
        <v>856</v>
      </c>
      <c r="G1012" s="100">
        <v>7</v>
      </c>
      <c r="H1012" s="52" t="s">
        <v>384</v>
      </c>
      <c r="I1012" s="53" t="s">
        <v>285</v>
      </c>
    </row>
    <row r="1013" spans="1:9" ht="18" customHeight="1" x14ac:dyDescent="0.2">
      <c r="A1013" s="36" t="s">
        <v>1362</v>
      </c>
      <c r="B1013" s="256" t="s">
        <v>1729</v>
      </c>
      <c r="C1013" s="257"/>
      <c r="D1013" s="52" t="s">
        <v>2097</v>
      </c>
      <c r="E1013" s="52" t="s">
        <v>1120</v>
      </c>
      <c r="F1013" s="52" t="s">
        <v>857</v>
      </c>
      <c r="G1013" s="100">
        <v>7</v>
      </c>
      <c r="H1013" s="52" t="s">
        <v>384</v>
      </c>
      <c r="I1013" s="53" t="s">
        <v>857</v>
      </c>
    </row>
    <row r="1014" spans="1:9" ht="18" customHeight="1" x14ac:dyDescent="0.2">
      <c r="A1014" s="36" t="s">
        <v>1362</v>
      </c>
      <c r="B1014" s="256" t="s">
        <v>1730</v>
      </c>
      <c r="C1014" s="257"/>
      <c r="D1014" s="52" t="s">
        <v>2094</v>
      </c>
      <c r="E1014" s="52" t="s">
        <v>1120</v>
      </c>
      <c r="F1014" s="52" t="s">
        <v>858</v>
      </c>
      <c r="G1014" s="100">
        <v>7</v>
      </c>
      <c r="H1014" s="52" t="s">
        <v>384</v>
      </c>
      <c r="I1014" s="53" t="s">
        <v>858</v>
      </c>
    </row>
    <row r="1015" spans="1:9" ht="18" customHeight="1" x14ac:dyDescent="0.2">
      <c r="A1015" s="36" t="s">
        <v>1362</v>
      </c>
      <c r="B1015" s="256" t="s">
        <v>1731</v>
      </c>
      <c r="C1015" s="257"/>
      <c r="D1015" s="52" t="s">
        <v>2097</v>
      </c>
      <c r="E1015" s="52" t="s">
        <v>1120</v>
      </c>
      <c r="F1015" s="52" t="s">
        <v>859</v>
      </c>
      <c r="G1015" s="100">
        <v>7</v>
      </c>
      <c r="H1015" s="52" t="s">
        <v>384</v>
      </c>
      <c r="I1015" s="53" t="s">
        <v>859</v>
      </c>
    </row>
    <row r="1016" spans="1:9" ht="18" customHeight="1" x14ac:dyDescent="0.2">
      <c r="A1016" s="36" t="s">
        <v>1362</v>
      </c>
      <c r="B1016" s="256" t="s">
        <v>1732</v>
      </c>
      <c r="C1016" s="257"/>
      <c r="D1016" s="52" t="s">
        <v>2098</v>
      </c>
      <c r="E1016" s="52" t="s">
        <v>1120</v>
      </c>
      <c r="F1016" s="52" t="s">
        <v>1124</v>
      </c>
      <c r="G1016" s="100">
        <v>7</v>
      </c>
      <c r="H1016" s="52" t="s">
        <v>384</v>
      </c>
      <c r="I1016" s="53" t="s">
        <v>1124</v>
      </c>
    </row>
    <row r="1017" spans="1:9" ht="18" customHeight="1" x14ac:dyDescent="0.2">
      <c r="A1017" s="36" t="s">
        <v>1362</v>
      </c>
      <c r="B1017" s="256" t="s">
        <v>1733</v>
      </c>
      <c r="C1017" s="257"/>
      <c r="D1017" s="52" t="s">
        <v>2097</v>
      </c>
      <c r="E1017" s="52" t="s">
        <v>1120</v>
      </c>
      <c r="F1017" s="52" t="s">
        <v>860</v>
      </c>
      <c r="G1017" s="100">
        <v>7</v>
      </c>
      <c r="H1017" s="52" t="s">
        <v>384</v>
      </c>
      <c r="I1017" s="53" t="s">
        <v>860</v>
      </c>
    </row>
    <row r="1018" spans="1:9" ht="18" customHeight="1" x14ac:dyDescent="0.2">
      <c r="A1018" s="36" t="s">
        <v>1362</v>
      </c>
      <c r="B1018" s="256" t="s">
        <v>1734</v>
      </c>
      <c r="C1018" s="257"/>
      <c r="D1018" s="52" t="s">
        <v>2097</v>
      </c>
      <c r="E1018" s="52" t="s">
        <v>1120</v>
      </c>
      <c r="F1018" s="52" t="s">
        <v>861</v>
      </c>
      <c r="G1018" s="100">
        <v>7</v>
      </c>
      <c r="H1018" s="52" t="s">
        <v>384</v>
      </c>
      <c r="I1018" s="53" t="s">
        <v>861</v>
      </c>
    </row>
    <row r="1019" spans="1:9" ht="18" customHeight="1" x14ac:dyDescent="0.2">
      <c r="A1019" s="36" t="s">
        <v>1362</v>
      </c>
      <c r="B1019" s="256" t="s">
        <v>1735</v>
      </c>
      <c r="C1019" s="257"/>
      <c r="D1019" s="52" t="s">
        <v>2094</v>
      </c>
      <c r="E1019" s="52" t="s">
        <v>1120</v>
      </c>
      <c r="F1019" s="52" t="s">
        <v>862</v>
      </c>
      <c r="G1019" s="100">
        <v>7</v>
      </c>
      <c r="H1019" s="52" t="s">
        <v>384</v>
      </c>
      <c r="I1019" s="53" t="s">
        <v>862</v>
      </c>
    </row>
    <row r="1020" spans="1:9" ht="18" customHeight="1" x14ac:dyDescent="0.2">
      <c r="A1020" s="36" t="s">
        <v>1362</v>
      </c>
      <c r="B1020" s="256" t="s">
        <v>1736</v>
      </c>
      <c r="C1020" s="257"/>
      <c r="D1020" s="52" t="s">
        <v>2098</v>
      </c>
      <c r="E1020" s="52" t="s">
        <v>1120</v>
      </c>
      <c r="F1020" s="52" t="s">
        <v>730</v>
      </c>
      <c r="G1020" s="100">
        <v>7</v>
      </c>
      <c r="H1020" s="52" t="s">
        <v>384</v>
      </c>
      <c r="I1020" s="53" t="s">
        <v>730</v>
      </c>
    </row>
    <row r="1021" spans="1:9" ht="18" customHeight="1" x14ac:dyDescent="0.2">
      <c r="A1021" s="36" t="s">
        <v>1362</v>
      </c>
      <c r="B1021" s="256" t="s">
        <v>1737</v>
      </c>
      <c r="C1021" s="257"/>
      <c r="D1021" s="52" t="s">
        <v>2097</v>
      </c>
      <c r="E1021" s="52" t="s">
        <v>1120</v>
      </c>
      <c r="F1021" s="52" t="s">
        <v>863</v>
      </c>
      <c r="G1021" s="100">
        <v>7</v>
      </c>
      <c r="H1021" s="52" t="s">
        <v>384</v>
      </c>
      <c r="I1021" s="53" t="s">
        <v>863</v>
      </c>
    </row>
    <row r="1022" spans="1:9" ht="18" customHeight="1" x14ac:dyDescent="0.2">
      <c r="A1022" s="36" t="s">
        <v>1362</v>
      </c>
      <c r="B1022" s="256" t="s">
        <v>1738</v>
      </c>
      <c r="C1022" s="257"/>
      <c r="D1022" s="52" t="s">
        <v>2097</v>
      </c>
      <c r="E1022" s="52" t="s">
        <v>1120</v>
      </c>
      <c r="F1022" s="52" t="s">
        <v>864</v>
      </c>
      <c r="G1022" s="100">
        <v>7</v>
      </c>
      <c r="H1022" s="52" t="s">
        <v>384</v>
      </c>
      <c r="I1022" s="53" t="s">
        <v>864</v>
      </c>
    </row>
    <row r="1023" spans="1:9" ht="18" customHeight="1" x14ac:dyDescent="0.2">
      <c r="A1023" s="36" t="s">
        <v>1362</v>
      </c>
      <c r="B1023" s="256" t="s">
        <v>1739</v>
      </c>
      <c r="C1023" s="257"/>
      <c r="D1023" s="52" t="s">
        <v>2094</v>
      </c>
      <c r="E1023" s="52" t="s">
        <v>1120</v>
      </c>
      <c r="F1023" s="52" t="s">
        <v>865</v>
      </c>
      <c r="G1023" s="100">
        <v>7</v>
      </c>
      <c r="H1023" s="52" t="s">
        <v>384</v>
      </c>
      <c r="I1023" s="53" t="s">
        <v>865</v>
      </c>
    </row>
    <row r="1024" spans="1:9" ht="18" customHeight="1" x14ac:dyDescent="0.2">
      <c r="A1024" s="36" t="s">
        <v>1362</v>
      </c>
      <c r="B1024" s="256" t="s">
        <v>1740</v>
      </c>
      <c r="C1024" s="257"/>
      <c r="D1024" s="52" t="s">
        <v>2094</v>
      </c>
      <c r="E1024" s="52" t="s">
        <v>1120</v>
      </c>
      <c r="F1024" s="52" t="s">
        <v>866</v>
      </c>
      <c r="G1024" s="100">
        <v>7</v>
      </c>
      <c r="H1024" s="52" t="s">
        <v>384</v>
      </c>
      <c r="I1024" s="53" t="s">
        <v>866</v>
      </c>
    </row>
    <row r="1025" spans="1:9" ht="18" customHeight="1" x14ac:dyDescent="0.2">
      <c r="A1025" s="36" t="s">
        <v>1362</v>
      </c>
      <c r="B1025" s="256" t="s">
        <v>1741</v>
      </c>
      <c r="C1025" s="257"/>
      <c r="D1025" s="52" t="s">
        <v>2098</v>
      </c>
      <c r="E1025" s="52" t="s">
        <v>1120</v>
      </c>
      <c r="F1025" s="52" t="s">
        <v>732</v>
      </c>
      <c r="G1025" s="100">
        <v>7</v>
      </c>
      <c r="H1025" s="52" t="s">
        <v>384</v>
      </c>
      <c r="I1025" s="53" t="s">
        <v>732</v>
      </c>
    </row>
    <row r="1026" spans="1:9" ht="18" customHeight="1" x14ac:dyDescent="0.2">
      <c r="A1026" s="36" t="s">
        <v>1362</v>
      </c>
      <c r="B1026" s="256" t="s">
        <v>2091</v>
      </c>
      <c r="C1026" s="257"/>
      <c r="D1026" s="52" t="s">
        <v>2097</v>
      </c>
      <c r="E1026" s="52" t="s">
        <v>1120</v>
      </c>
      <c r="F1026" s="52" t="s">
        <v>867</v>
      </c>
      <c r="G1026" s="100">
        <v>7</v>
      </c>
      <c r="H1026" s="52" t="s">
        <v>384</v>
      </c>
      <c r="I1026" s="53" t="s">
        <v>2149</v>
      </c>
    </row>
    <row r="1027" spans="1:9" ht="18" customHeight="1" x14ac:dyDescent="0.2">
      <c r="A1027" s="36" t="s">
        <v>1362</v>
      </c>
      <c r="B1027" s="256" t="s">
        <v>1742</v>
      </c>
      <c r="C1027" s="257"/>
      <c r="D1027" s="52" t="s">
        <v>2094</v>
      </c>
      <c r="E1027" s="52" t="s">
        <v>1120</v>
      </c>
      <c r="F1027" s="52" t="s">
        <v>868</v>
      </c>
      <c r="G1027" s="100">
        <v>7</v>
      </c>
      <c r="H1027" s="52" t="s">
        <v>384</v>
      </c>
      <c r="I1027" s="53" t="s">
        <v>868</v>
      </c>
    </row>
    <row r="1028" spans="1:9" ht="18" customHeight="1" x14ac:dyDescent="0.2">
      <c r="A1028" s="36" t="s">
        <v>1362</v>
      </c>
      <c r="B1028" s="256" t="s">
        <v>1743</v>
      </c>
      <c r="C1028" s="257"/>
      <c r="D1028" s="52" t="s">
        <v>2097</v>
      </c>
      <c r="E1028" s="52" t="s">
        <v>1120</v>
      </c>
      <c r="F1028" s="52" t="s">
        <v>869</v>
      </c>
      <c r="G1028" s="100">
        <v>7</v>
      </c>
      <c r="H1028" s="52" t="s">
        <v>384</v>
      </c>
      <c r="I1028" s="53" t="s">
        <v>869</v>
      </c>
    </row>
    <row r="1029" spans="1:9" ht="18" customHeight="1" x14ac:dyDescent="0.2">
      <c r="A1029" s="36" t="s">
        <v>1362</v>
      </c>
      <c r="B1029" s="256" t="s">
        <v>1744</v>
      </c>
      <c r="C1029" s="257"/>
      <c r="D1029" s="52" t="s">
        <v>2094</v>
      </c>
      <c r="E1029" s="52" t="s">
        <v>1120</v>
      </c>
      <c r="F1029" s="52" t="s">
        <v>870</v>
      </c>
      <c r="G1029" s="100">
        <v>7</v>
      </c>
      <c r="H1029" s="52" t="s">
        <v>384</v>
      </c>
      <c r="I1029" s="53" t="s">
        <v>870</v>
      </c>
    </row>
    <row r="1030" spans="1:9" ht="18" customHeight="1" x14ac:dyDescent="0.2">
      <c r="A1030" s="36" t="s">
        <v>1362</v>
      </c>
      <c r="B1030" s="256" t="s">
        <v>2092</v>
      </c>
      <c r="C1030" s="257"/>
      <c r="D1030" s="52" t="s">
        <v>2098</v>
      </c>
      <c r="E1030" s="52" t="s">
        <v>1120</v>
      </c>
      <c r="F1030" s="52" t="s">
        <v>1368</v>
      </c>
      <c r="G1030" s="100">
        <v>7</v>
      </c>
      <c r="H1030" s="52" t="s">
        <v>384</v>
      </c>
      <c r="I1030" s="53" t="s">
        <v>2079</v>
      </c>
    </row>
    <row r="1031" spans="1:9" ht="18" customHeight="1" x14ac:dyDescent="0.2">
      <c r="A1031" s="36" t="s">
        <v>1362</v>
      </c>
      <c r="B1031" s="256" t="s">
        <v>1745</v>
      </c>
      <c r="C1031" s="257"/>
      <c r="D1031" s="52" t="s">
        <v>2097</v>
      </c>
      <c r="E1031" s="52" t="s">
        <v>1120</v>
      </c>
      <c r="F1031" s="52" t="s">
        <v>871</v>
      </c>
      <c r="G1031" s="100">
        <v>7</v>
      </c>
      <c r="H1031" s="52" t="s">
        <v>384</v>
      </c>
      <c r="I1031" s="53" t="s">
        <v>871</v>
      </c>
    </row>
    <row r="1032" spans="1:9" ht="18" customHeight="1" x14ac:dyDescent="0.2">
      <c r="A1032" s="36" t="s">
        <v>1362</v>
      </c>
      <c r="B1032" s="256" t="s">
        <v>872</v>
      </c>
      <c r="C1032" s="257"/>
      <c r="D1032" s="52" t="s">
        <v>2094</v>
      </c>
      <c r="E1032" s="52" t="s">
        <v>1120</v>
      </c>
      <c r="F1032" s="52" t="s">
        <v>873</v>
      </c>
      <c r="G1032" s="100">
        <v>7</v>
      </c>
      <c r="H1032" s="52" t="s">
        <v>384</v>
      </c>
      <c r="I1032" s="53" t="s">
        <v>873</v>
      </c>
    </row>
    <row r="1033" spans="1:9" ht="18" customHeight="1" x14ac:dyDescent="0.2">
      <c r="A1033" s="36" t="s">
        <v>1362</v>
      </c>
      <c r="B1033" s="256" t="s">
        <v>1746</v>
      </c>
      <c r="C1033" s="257"/>
      <c r="D1033" s="52" t="s">
        <v>2097</v>
      </c>
      <c r="E1033" s="52" t="s">
        <v>1120</v>
      </c>
      <c r="F1033" s="52" t="s">
        <v>874</v>
      </c>
      <c r="G1033" s="100">
        <v>7</v>
      </c>
      <c r="H1033" s="52" t="s">
        <v>384</v>
      </c>
      <c r="I1033" s="53" t="s">
        <v>874</v>
      </c>
    </row>
    <row r="1034" spans="1:9" ht="18" customHeight="1" x14ac:dyDescent="0.2">
      <c r="A1034" s="36" t="s">
        <v>1362</v>
      </c>
      <c r="B1034" s="256" t="s">
        <v>1747</v>
      </c>
      <c r="C1034" s="257"/>
      <c r="D1034" s="52" t="s">
        <v>2097</v>
      </c>
      <c r="E1034" s="52" t="s">
        <v>1120</v>
      </c>
      <c r="F1034" s="52" t="s">
        <v>875</v>
      </c>
      <c r="G1034" s="100">
        <v>7</v>
      </c>
      <c r="H1034" s="52" t="s">
        <v>384</v>
      </c>
      <c r="I1034" s="53" t="s">
        <v>875</v>
      </c>
    </row>
    <row r="1035" spans="1:9" ht="18" customHeight="1" x14ac:dyDescent="0.2">
      <c r="A1035" s="36" t="s">
        <v>1362</v>
      </c>
      <c r="B1035" s="256" t="s">
        <v>1748</v>
      </c>
      <c r="C1035" s="257"/>
      <c r="D1035" s="52" t="s">
        <v>2097</v>
      </c>
      <c r="E1035" s="52" t="s">
        <v>1120</v>
      </c>
      <c r="F1035" s="52" t="s">
        <v>876</v>
      </c>
      <c r="G1035" s="100">
        <v>7</v>
      </c>
      <c r="H1035" s="52" t="s">
        <v>384</v>
      </c>
      <c r="I1035" s="53" t="s">
        <v>876</v>
      </c>
    </row>
    <row r="1036" spans="1:9" ht="18" customHeight="1" x14ac:dyDescent="0.2">
      <c r="A1036" s="36" t="s">
        <v>1362</v>
      </c>
      <c r="B1036" s="256" t="s">
        <v>1749</v>
      </c>
      <c r="C1036" s="257"/>
      <c r="D1036" s="52" t="s">
        <v>2098</v>
      </c>
      <c r="E1036" s="52" t="s">
        <v>1120</v>
      </c>
      <c r="F1036" s="52" t="s">
        <v>1125</v>
      </c>
      <c r="G1036" s="100">
        <v>7</v>
      </c>
      <c r="H1036" s="52" t="s">
        <v>384</v>
      </c>
      <c r="I1036" s="53" t="s">
        <v>1125</v>
      </c>
    </row>
    <row r="1037" spans="1:9" ht="18" customHeight="1" x14ac:dyDescent="0.2">
      <c r="A1037" s="36" t="s">
        <v>1362</v>
      </c>
      <c r="B1037" s="256" t="s">
        <v>1750</v>
      </c>
      <c r="C1037" s="257"/>
      <c r="D1037" s="52" t="s">
        <v>2094</v>
      </c>
      <c r="E1037" s="52" t="s">
        <v>1120</v>
      </c>
      <c r="F1037" s="52" t="s">
        <v>877</v>
      </c>
      <c r="G1037" s="100">
        <v>179</v>
      </c>
      <c r="H1037" s="52" t="s">
        <v>841</v>
      </c>
      <c r="I1037" s="53" t="s">
        <v>877</v>
      </c>
    </row>
    <row r="1038" spans="1:9" ht="18" customHeight="1" x14ac:dyDescent="0.2">
      <c r="A1038" s="36" t="s">
        <v>1362</v>
      </c>
      <c r="B1038" s="256" t="s">
        <v>1751</v>
      </c>
      <c r="C1038" s="257"/>
      <c r="D1038" s="52" t="s">
        <v>2098</v>
      </c>
      <c r="E1038" s="52" t="s">
        <v>1120</v>
      </c>
      <c r="F1038" s="52" t="s">
        <v>1126</v>
      </c>
      <c r="G1038" s="100">
        <v>7</v>
      </c>
      <c r="H1038" s="52" t="s">
        <v>384</v>
      </c>
      <c r="I1038" s="53" t="s">
        <v>1126</v>
      </c>
    </row>
    <row r="1039" spans="1:9" ht="18" customHeight="1" x14ac:dyDescent="0.2">
      <c r="A1039" s="36" t="s">
        <v>1362</v>
      </c>
      <c r="B1039" s="256" t="s">
        <v>1752</v>
      </c>
      <c r="C1039" s="257"/>
      <c r="D1039" s="52" t="s">
        <v>2094</v>
      </c>
      <c r="E1039" s="52" t="s">
        <v>1120</v>
      </c>
      <c r="F1039" s="52" t="s">
        <v>878</v>
      </c>
      <c r="G1039" s="100">
        <v>7</v>
      </c>
      <c r="H1039" s="52" t="s">
        <v>384</v>
      </c>
      <c r="I1039" s="53" t="s">
        <v>878</v>
      </c>
    </row>
    <row r="1040" spans="1:9" ht="18" customHeight="1" x14ac:dyDescent="0.2">
      <c r="A1040" s="36" t="s">
        <v>1362</v>
      </c>
      <c r="B1040" s="256" t="s">
        <v>1753</v>
      </c>
      <c r="C1040" s="257"/>
      <c r="D1040" s="52" t="s">
        <v>2098</v>
      </c>
      <c r="E1040" s="52" t="s">
        <v>1120</v>
      </c>
      <c r="F1040" s="52" t="s">
        <v>1754</v>
      </c>
      <c r="G1040" s="100">
        <v>7</v>
      </c>
      <c r="H1040" s="52" t="s">
        <v>384</v>
      </c>
      <c r="I1040" s="53" t="s">
        <v>1754</v>
      </c>
    </row>
    <row r="1041" spans="1:9" ht="18" customHeight="1" x14ac:dyDescent="0.2">
      <c r="A1041" s="36" t="s">
        <v>1362</v>
      </c>
      <c r="B1041" s="256" t="s">
        <v>1755</v>
      </c>
      <c r="C1041" s="257"/>
      <c r="D1041" s="52" t="s">
        <v>2097</v>
      </c>
      <c r="E1041" s="52" t="s">
        <v>1120</v>
      </c>
      <c r="F1041" s="52" t="s">
        <v>879</v>
      </c>
      <c r="G1041" s="100">
        <v>7</v>
      </c>
      <c r="H1041" s="52" t="s">
        <v>384</v>
      </c>
      <c r="I1041" s="53" t="s">
        <v>879</v>
      </c>
    </row>
    <row r="1042" spans="1:9" ht="18" customHeight="1" x14ac:dyDescent="0.2">
      <c r="A1042" s="36" t="s">
        <v>1362</v>
      </c>
      <c r="B1042" s="256" t="s">
        <v>1756</v>
      </c>
      <c r="C1042" s="257"/>
      <c r="D1042" s="52" t="s">
        <v>2098</v>
      </c>
      <c r="E1042" s="52" t="s">
        <v>1120</v>
      </c>
      <c r="F1042" s="52" t="s">
        <v>1128</v>
      </c>
      <c r="G1042" s="100">
        <v>7</v>
      </c>
      <c r="H1042" s="52" t="s">
        <v>384</v>
      </c>
      <c r="I1042" s="53" t="s">
        <v>1128</v>
      </c>
    </row>
    <row r="1043" spans="1:9" ht="18" customHeight="1" x14ac:dyDescent="0.2">
      <c r="A1043" s="36" t="s">
        <v>1362</v>
      </c>
      <c r="B1043" s="256" t="s">
        <v>1757</v>
      </c>
      <c r="C1043" s="257"/>
      <c r="D1043" s="52" t="s">
        <v>2097</v>
      </c>
      <c r="E1043" s="52" t="s">
        <v>1120</v>
      </c>
      <c r="F1043" s="52" t="s">
        <v>880</v>
      </c>
      <c r="G1043" s="100">
        <v>7</v>
      </c>
      <c r="H1043" s="52" t="s">
        <v>384</v>
      </c>
      <c r="I1043" s="53" t="s">
        <v>880</v>
      </c>
    </row>
    <row r="1044" spans="1:9" ht="18" customHeight="1" x14ac:dyDescent="0.2">
      <c r="A1044" s="36" t="s">
        <v>1362</v>
      </c>
      <c r="B1044" s="256" t="s">
        <v>1758</v>
      </c>
      <c r="C1044" s="257"/>
      <c r="D1044" s="52" t="s">
        <v>2098</v>
      </c>
      <c r="E1044" s="52" t="s">
        <v>1120</v>
      </c>
      <c r="F1044" s="52" t="s">
        <v>1129</v>
      </c>
      <c r="G1044" s="100">
        <v>7</v>
      </c>
      <c r="H1044" s="52" t="s">
        <v>384</v>
      </c>
      <c r="I1044" s="53" t="s">
        <v>1129</v>
      </c>
    </row>
    <row r="1045" spans="1:9" ht="18" customHeight="1" x14ac:dyDescent="0.2">
      <c r="A1045" s="36" t="s">
        <v>1362</v>
      </c>
      <c r="B1045" s="256" t="s">
        <v>1759</v>
      </c>
      <c r="C1045" s="257"/>
      <c r="D1045" s="52" t="s">
        <v>2097</v>
      </c>
      <c r="E1045" s="52" t="s">
        <v>1120</v>
      </c>
      <c r="F1045" s="52" t="s">
        <v>881</v>
      </c>
      <c r="G1045" s="100">
        <v>179</v>
      </c>
      <c r="H1045" s="52" t="s">
        <v>841</v>
      </c>
      <c r="I1045" s="53" t="s">
        <v>881</v>
      </c>
    </row>
    <row r="1046" spans="1:9" ht="18" customHeight="1" x14ac:dyDescent="0.2">
      <c r="A1046" s="36" t="s">
        <v>1362</v>
      </c>
      <c r="B1046" s="256" t="s">
        <v>1760</v>
      </c>
      <c r="C1046" s="257"/>
      <c r="D1046" s="52" t="s">
        <v>2098</v>
      </c>
      <c r="E1046" s="52" t="s">
        <v>1120</v>
      </c>
      <c r="F1046" s="52" t="s">
        <v>1130</v>
      </c>
      <c r="G1046" s="100">
        <v>201</v>
      </c>
      <c r="H1046" s="52" t="s">
        <v>781</v>
      </c>
      <c r="I1046" s="53" t="s">
        <v>1130</v>
      </c>
    </row>
    <row r="1047" spans="1:9" ht="30" customHeight="1" x14ac:dyDescent="0.2">
      <c r="A1047" s="36" t="s">
        <v>1362</v>
      </c>
      <c r="B1047" s="256" t="s">
        <v>1761</v>
      </c>
      <c r="C1047" s="257"/>
      <c r="D1047" s="52" t="s">
        <v>2098</v>
      </c>
      <c r="E1047" s="52" t="s">
        <v>1120</v>
      </c>
      <c r="F1047" s="52" t="s">
        <v>1762</v>
      </c>
      <c r="G1047" s="100">
        <v>201</v>
      </c>
      <c r="H1047" s="52" t="s">
        <v>781</v>
      </c>
      <c r="I1047" s="55" t="s">
        <v>1762</v>
      </c>
    </row>
    <row r="1048" spans="1:9" ht="18" customHeight="1" x14ac:dyDescent="0.2">
      <c r="A1048" s="36" t="s">
        <v>1362</v>
      </c>
      <c r="B1048" s="256" t="s">
        <v>1763</v>
      </c>
      <c r="C1048" s="257"/>
      <c r="D1048" s="52" t="s">
        <v>2094</v>
      </c>
      <c r="E1048" s="52" t="s">
        <v>1120</v>
      </c>
      <c r="F1048" s="52" t="s">
        <v>882</v>
      </c>
      <c r="G1048" s="100">
        <v>179</v>
      </c>
      <c r="H1048" s="52" t="s">
        <v>841</v>
      </c>
      <c r="I1048" s="53" t="s">
        <v>882</v>
      </c>
    </row>
    <row r="1049" spans="1:9" ht="18" customHeight="1" x14ac:dyDescent="0.2">
      <c r="A1049" s="36" t="s">
        <v>1362</v>
      </c>
      <c r="B1049" s="256" t="s">
        <v>1764</v>
      </c>
      <c r="C1049" s="257"/>
      <c r="D1049" s="52" t="s">
        <v>2094</v>
      </c>
      <c r="E1049" s="52" t="s">
        <v>1120</v>
      </c>
      <c r="F1049" s="52" t="s">
        <v>883</v>
      </c>
      <c r="G1049" s="100">
        <v>179</v>
      </c>
      <c r="H1049" s="52" t="s">
        <v>841</v>
      </c>
      <c r="I1049" s="53" t="s">
        <v>883</v>
      </c>
    </row>
    <row r="1050" spans="1:9" ht="30" customHeight="1" x14ac:dyDescent="0.2">
      <c r="A1050" s="36" t="s">
        <v>1362</v>
      </c>
      <c r="B1050" s="256" t="s">
        <v>1765</v>
      </c>
      <c r="C1050" s="257"/>
      <c r="D1050" s="52" t="s">
        <v>2093</v>
      </c>
      <c r="E1050" s="52" t="s">
        <v>1132</v>
      </c>
      <c r="F1050" s="52" t="s">
        <v>754</v>
      </c>
      <c r="G1050" s="100">
        <v>7</v>
      </c>
      <c r="H1050" s="52" t="s">
        <v>384</v>
      </c>
      <c r="I1050" s="55" t="s">
        <v>181</v>
      </c>
    </row>
    <row r="1051" spans="1:9" ht="18" customHeight="1" x14ac:dyDescent="0.2">
      <c r="A1051" s="36" t="s">
        <v>1362</v>
      </c>
      <c r="B1051" s="256" t="s">
        <v>1766</v>
      </c>
      <c r="C1051" s="257"/>
      <c r="D1051" s="52" t="s">
        <v>2095</v>
      </c>
      <c r="E1051" s="52" t="s">
        <v>1132</v>
      </c>
      <c r="F1051" s="52" t="s">
        <v>1767</v>
      </c>
      <c r="G1051" s="100">
        <v>7</v>
      </c>
      <c r="H1051" s="52" t="s">
        <v>384</v>
      </c>
      <c r="I1051" s="53" t="s">
        <v>884</v>
      </c>
    </row>
    <row r="1052" spans="1:9" ht="18" customHeight="1" x14ac:dyDescent="0.2">
      <c r="A1052" s="36" t="s">
        <v>1362</v>
      </c>
      <c r="B1052" s="256" t="s">
        <v>1768</v>
      </c>
      <c r="C1052" s="257"/>
      <c r="D1052" s="52" t="s">
        <v>2093</v>
      </c>
      <c r="E1052" s="52" t="s">
        <v>1132</v>
      </c>
      <c r="F1052" s="52" t="s">
        <v>885</v>
      </c>
      <c r="G1052" s="100">
        <v>7</v>
      </c>
      <c r="H1052" s="52" t="s">
        <v>384</v>
      </c>
      <c r="I1052" s="53" t="s">
        <v>182</v>
      </c>
    </row>
    <row r="1053" spans="1:9" ht="18" customHeight="1" x14ac:dyDescent="0.2">
      <c r="A1053" s="36" t="s">
        <v>1362</v>
      </c>
      <c r="B1053" s="256" t="s">
        <v>1769</v>
      </c>
      <c r="C1053" s="257"/>
      <c r="D1053" s="52" t="s">
        <v>2097</v>
      </c>
      <c r="E1053" s="52" t="s">
        <v>1132</v>
      </c>
      <c r="F1053" s="52" t="s">
        <v>886</v>
      </c>
      <c r="G1053" s="100">
        <v>7</v>
      </c>
      <c r="H1053" s="52" t="s">
        <v>384</v>
      </c>
      <c r="I1053" s="53" t="s">
        <v>886</v>
      </c>
    </row>
    <row r="1054" spans="1:9" ht="30" customHeight="1" x14ac:dyDescent="0.2">
      <c r="A1054" s="36" t="s">
        <v>1362</v>
      </c>
      <c r="B1054" s="256" t="s">
        <v>1770</v>
      </c>
      <c r="C1054" s="257"/>
      <c r="D1054" s="52" t="s">
        <v>2094</v>
      </c>
      <c r="E1054" s="52" t="s">
        <v>1132</v>
      </c>
      <c r="F1054" s="52" t="s">
        <v>887</v>
      </c>
      <c r="G1054" s="100">
        <v>7</v>
      </c>
      <c r="H1054" s="52" t="s">
        <v>384</v>
      </c>
      <c r="I1054" s="55" t="s">
        <v>887</v>
      </c>
    </row>
    <row r="1055" spans="1:9" ht="18" customHeight="1" x14ac:dyDescent="0.2">
      <c r="A1055" s="36" t="s">
        <v>1362</v>
      </c>
      <c r="B1055" s="256" t="s">
        <v>1771</v>
      </c>
      <c r="C1055" s="257"/>
      <c r="D1055" s="52" t="s">
        <v>2097</v>
      </c>
      <c r="E1055" s="52" t="s">
        <v>1132</v>
      </c>
      <c r="F1055" s="52" t="s">
        <v>888</v>
      </c>
      <c r="G1055" s="100">
        <v>7</v>
      </c>
      <c r="H1055" s="52" t="s">
        <v>384</v>
      </c>
      <c r="I1055" s="53" t="s">
        <v>888</v>
      </c>
    </row>
    <row r="1056" spans="1:9" ht="30" customHeight="1" x14ac:dyDescent="0.2">
      <c r="A1056" s="36" t="s">
        <v>1362</v>
      </c>
      <c r="B1056" s="256" t="s">
        <v>1772</v>
      </c>
      <c r="C1056" s="257"/>
      <c r="D1056" s="52" t="s">
        <v>2094</v>
      </c>
      <c r="E1056" s="52" t="s">
        <v>1132</v>
      </c>
      <c r="F1056" s="52" t="s">
        <v>889</v>
      </c>
      <c r="G1056" s="100">
        <v>7</v>
      </c>
      <c r="H1056" s="52" t="s">
        <v>384</v>
      </c>
      <c r="I1056" s="55" t="s">
        <v>889</v>
      </c>
    </row>
    <row r="1057" spans="1:9" ht="18" customHeight="1" x14ac:dyDescent="0.2">
      <c r="A1057" s="36" t="s">
        <v>1362</v>
      </c>
      <c r="B1057" s="256" t="s">
        <v>1773</v>
      </c>
      <c r="C1057" s="257"/>
      <c r="D1057" s="52" t="s">
        <v>2096</v>
      </c>
      <c r="E1057" s="52" t="s">
        <v>1132</v>
      </c>
      <c r="F1057" s="52" t="s">
        <v>890</v>
      </c>
      <c r="G1057" s="100">
        <v>7</v>
      </c>
      <c r="H1057" s="52" t="s">
        <v>384</v>
      </c>
      <c r="I1057" s="53" t="s">
        <v>1774</v>
      </c>
    </row>
    <row r="1058" spans="1:9" ht="18" customHeight="1" x14ac:dyDescent="0.2">
      <c r="A1058" s="36" t="s">
        <v>1362</v>
      </c>
      <c r="B1058" s="256" t="s">
        <v>1775</v>
      </c>
      <c r="C1058" s="257"/>
      <c r="D1058" s="52" t="s">
        <v>2096</v>
      </c>
      <c r="E1058" s="52" t="s">
        <v>1132</v>
      </c>
      <c r="F1058" s="52" t="s">
        <v>890</v>
      </c>
      <c r="G1058" s="100">
        <v>190</v>
      </c>
      <c r="H1058" s="52" t="s">
        <v>756</v>
      </c>
      <c r="I1058" s="53" t="s">
        <v>1774</v>
      </c>
    </row>
    <row r="1059" spans="1:9" ht="18" customHeight="1" x14ac:dyDescent="0.2">
      <c r="A1059" s="36" t="s">
        <v>1362</v>
      </c>
      <c r="B1059" s="256" t="s">
        <v>1776</v>
      </c>
      <c r="C1059" s="257"/>
      <c r="D1059" s="52" t="s">
        <v>2093</v>
      </c>
      <c r="E1059" s="52" t="s">
        <v>1132</v>
      </c>
      <c r="F1059" s="52" t="s">
        <v>769</v>
      </c>
      <c r="G1059" s="100">
        <v>7</v>
      </c>
      <c r="H1059" s="52" t="s">
        <v>384</v>
      </c>
      <c r="I1059" s="53" t="s">
        <v>26</v>
      </c>
    </row>
    <row r="1060" spans="1:9" ht="18" customHeight="1" x14ac:dyDescent="0.2">
      <c r="A1060" s="36" t="s">
        <v>1362</v>
      </c>
      <c r="B1060" s="256" t="s">
        <v>1777</v>
      </c>
      <c r="C1060" s="257"/>
      <c r="D1060" s="52" t="s">
        <v>2093</v>
      </c>
      <c r="E1060" s="52" t="s">
        <v>1132</v>
      </c>
      <c r="F1060" s="52" t="s">
        <v>769</v>
      </c>
      <c r="G1060" s="100">
        <v>7</v>
      </c>
      <c r="H1060" s="52" t="s">
        <v>384</v>
      </c>
      <c r="I1060" s="53" t="s">
        <v>183</v>
      </c>
    </row>
    <row r="1061" spans="1:9" ht="18" customHeight="1" x14ac:dyDescent="0.2">
      <c r="A1061" s="36" t="s">
        <v>1362</v>
      </c>
      <c r="B1061" s="256" t="s">
        <v>1778</v>
      </c>
      <c r="C1061" s="257"/>
      <c r="D1061" s="52" t="s">
        <v>2095</v>
      </c>
      <c r="E1061" s="52" t="s">
        <v>1132</v>
      </c>
      <c r="F1061" s="52" t="s">
        <v>286</v>
      </c>
      <c r="G1061" s="100">
        <v>7</v>
      </c>
      <c r="H1061" s="52" t="s">
        <v>384</v>
      </c>
      <c r="I1061" s="53" t="s">
        <v>891</v>
      </c>
    </row>
    <row r="1062" spans="1:9" ht="30" customHeight="1" x14ac:dyDescent="0.2">
      <c r="A1062" s="36" t="s">
        <v>1362</v>
      </c>
      <c r="B1062" s="256" t="s">
        <v>1779</v>
      </c>
      <c r="C1062" s="257"/>
      <c r="D1062" s="52" t="s">
        <v>2095</v>
      </c>
      <c r="E1062" s="52" t="s">
        <v>1132</v>
      </c>
      <c r="F1062" s="52" t="s">
        <v>286</v>
      </c>
      <c r="G1062" s="100">
        <v>7</v>
      </c>
      <c r="H1062" s="52" t="s">
        <v>384</v>
      </c>
      <c r="I1062" s="55" t="s">
        <v>287</v>
      </c>
    </row>
    <row r="1063" spans="1:9" ht="30" customHeight="1" x14ac:dyDescent="0.2">
      <c r="A1063" s="36" t="s">
        <v>1362</v>
      </c>
      <c r="B1063" s="256" t="s">
        <v>1780</v>
      </c>
      <c r="C1063" s="257"/>
      <c r="D1063" s="52" t="s">
        <v>2094</v>
      </c>
      <c r="E1063" s="52" t="s">
        <v>1132</v>
      </c>
      <c r="F1063" s="52" t="s">
        <v>892</v>
      </c>
      <c r="G1063" s="100">
        <v>7</v>
      </c>
      <c r="H1063" s="52" t="s">
        <v>384</v>
      </c>
      <c r="I1063" s="55" t="s">
        <v>892</v>
      </c>
    </row>
    <row r="1064" spans="1:9" ht="18" customHeight="1" x14ac:dyDescent="0.2">
      <c r="A1064" s="36" t="s">
        <v>1362</v>
      </c>
      <c r="B1064" s="256" t="s">
        <v>1781</v>
      </c>
      <c r="C1064" s="257"/>
      <c r="D1064" s="52" t="s">
        <v>2095</v>
      </c>
      <c r="E1064" s="52" t="s">
        <v>1132</v>
      </c>
      <c r="F1064" s="52" t="s">
        <v>893</v>
      </c>
      <c r="G1064" s="100">
        <v>7</v>
      </c>
      <c r="H1064" s="52" t="s">
        <v>384</v>
      </c>
      <c r="I1064" s="53" t="s">
        <v>288</v>
      </c>
    </row>
    <row r="1065" spans="1:9" ht="18" customHeight="1" x14ac:dyDescent="0.2">
      <c r="A1065" s="36" t="s">
        <v>1362</v>
      </c>
      <c r="B1065" s="256" t="s">
        <v>1782</v>
      </c>
      <c r="C1065" s="257"/>
      <c r="D1065" s="52" t="s">
        <v>2094</v>
      </c>
      <c r="E1065" s="52" t="s">
        <v>1132</v>
      </c>
      <c r="F1065" s="52" t="s">
        <v>894</v>
      </c>
      <c r="G1065" s="100">
        <v>7</v>
      </c>
      <c r="H1065" s="52" t="s">
        <v>384</v>
      </c>
      <c r="I1065" s="53" t="s">
        <v>894</v>
      </c>
    </row>
    <row r="1066" spans="1:9" ht="18" customHeight="1" x14ac:dyDescent="0.2">
      <c r="A1066" s="36" t="s">
        <v>1362</v>
      </c>
      <c r="B1066" s="256" t="s">
        <v>1783</v>
      </c>
      <c r="C1066" s="257"/>
      <c r="D1066" s="52" t="s">
        <v>2093</v>
      </c>
      <c r="E1066" s="52" t="s">
        <v>1132</v>
      </c>
      <c r="F1066" s="52" t="s">
        <v>778</v>
      </c>
      <c r="G1066" s="100">
        <v>7</v>
      </c>
      <c r="H1066" s="52" t="s">
        <v>384</v>
      </c>
      <c r="I1066" s="53" t="s">
        <v>185</v>
      </c>
    </row>
    <row r="1067" spans="1:9" ht="18" customHeight="1" x14ac:dyDescent="0.2">
      <c r="A1067" s="36" t="s">
        <v>1362</v>
      </c>
      <c r="B1067" s="256" t="s">
        <v>1784</v>
      </c>
      <c r="C1067" s="257"/>
      <c r="D1067" s="52" t="s">
        <v>2093</v>
      </c>
      <c r="E1067" s="52" t="s">
        <v>1132</v>
      </c>
      <c r="F1067" s="52" t="s">
        <v>778</v>
      </c>
      <c r="G1067" s="100">
        <v>7</v>
      </c>
      <c r="H1067" s="52" t="s">
        <v>384</v>
      </c>
      <c r="I1067" s="53" t="s">
        <v>186</v>
      </c>
    </row>
    <row r="1068" spans="1:9" ht="18" customHeight="1" x14ac:dyDescent="0.2">
      <c r="A1068" s="36" t="s">
        <v>1362</v>
      </c>
      <c r="B1068" s="256" t="s">
        <v>1785</v>
      </c>
      <c r="C1068" s="257"/>
      <c r="D1068" s="52" t="s">
        <v>2095</v>
      </c>
      <c r="E1068" s="52" t="s">
        <v>1132</v>
      </c>
      <c r="F1068" s="52" t="s">
        <v>10</v>
      </c>
      <c r="G1068" s="100">
        <v>7</v>
      </c>
      <c r="H1068" s="52" t="s">
        <v>384</v>
      </c>
      <c r="I1068" s="53" t="s">
        <v>289</v>
      </c>
    </row>
    <row r="1069" spans="1:9" ht="18" customHeight="1" x14ac:dyDescent="0.2">
      <c r="A1069" s="36" t="s">
        <v>1362</v>
      </c>
      <c r="B1069" s="256" t="s">
        <v>1786</v>
      </c>
      <c r="C1069" s="257"/>
      <c r="D1069" s="52" t="s">
        <v>2096</v>
      </c>
      <c r="E1069" s="52" t="s">
        <v>1132</v>
      </c>
      <c r="F1069" s="52" t="s">
        <v>895</v>
      </c>
      <c r="G1069" s="100">
        <v>7</v>
      </c>
      <c r="H1069" s="52" t="s">
        <v>384</v>
      </c>
      <c r="I1069" s="53" t="s">
        <v>1787</v>
      </c>
    </row>
    <row r="1070" spans="1:9" ht="18" customHeight="1" x14ac:dyDescent="0.2">
      <c r="A1070" s="36" t="s">
        <v>1362</v>
      </c>
      <c r="B1070" s="256" t="s">
        <v>1788</v>
      </c>
      <c r="C1070" s="257"/>
      <c r="D1070" s="52" t="s">
        <v>2096</v>
      </c>
      <c r="E1070" s="52" t="s">
        <v>1132</v>
      </c>
      <c r="F1070" s="52" t="s">
        <v>895</v>
      </c>
      <c r="G1070" s="100">
        <v>190</v>
      </c>
      <c r="H1070" s="52" t="s">
        <v>756</v>
      </c>
      <c r="I1070" s="53" t="s">
        <v>1787</v>
      </c>
    </row>
    <row r="1071" spans="1:9" ht="18" customHeight="1" x14ac:dyDescent="0.2">
      <c r="A1071" s="36" t="s">
        <v>1362</v>
      </c>
      <c r="B1071" s="256" t="s">
        <v>1789</v>
      </c>
      <c r="C1071" s="257"/>
      <c r="D1071" s="52" t="s">
        <v>2097</v>
      </c>
      <c r="E1071" s="52" t="s">
        <v>1132</v>
      </c>
      <c r="F1071" s="52" t="s">
        <v>11</v>
      </c>
      <c r="G1071" s="100">
        <v>7</v>
      </c>
      <c r="H1071" s="52" t="s">
        <v>384</v>
      </c>
      <c r="I1071" s="53" t="s">
        <v>896</v>
      </c>
    </row>
    <row r="1072" spans="1:9" ht="18" customHeight="1" x14ac:dyDescent="0.2">
      <c r="A1072" s="36" t="s">
        <v>1362</v>
      </c>
      <c r="B1072" s="256" t="s">
        <v>1790</v>
      </c>
      <c r="C1072" s="257"/>
      <c r="D1072" s="52" t="s">
        <v>2098</v>
      </c>
      <c r="E1072" s="52" t="s">
        <v>1132</v>
      </c>
      <c r="F1072" s="52" t="s">
        <v>11</v>
      </c>
      <c r="G1072" s="100">
        <v>7</v>
      </c>
      <c r="H1072" s="52" t="s">
        <v>384</v>
      </c>
      <c r="I1072" s="53" t="s">
        <v>11</v>
      </c>
    </row>
    <row r="1073" spans="1:9" ht="18" customHeight="1" x14ac:dyDescent="0.2">
      <c r="A1073" s="36" t="s">
        <v>1362</v>
      </c>
      <c r="B1073" s="256" t="s">
        <v>1791</v>
      </c>
      <c r="C1073" s="257"/>
      <c r="D1073" s="52" t="s">
        <v>2094</v>
      </c>
      <c r="E1073" s="52" t="s">
        <v>1132</v>
      </c>
      <c r="F1073" s="52" t="s">
        <v>897</v>
      </c>
      <c r="G1073" s="100">
        <v>7</v>
      </c>
      <c r="H1073" s="52" t="s">
        <v>384</v>
      </c>
      <c r="I1073" s="53" t="s">
        <v>897</v>
      </c>
    </row>
    <row r="1074" spans="1:9" ht="18" customHeight="1" x14ac:dyDescent="0.2">
      <c r="A1074" s="36" t="s">
        <v>1362</v>
      </c>
      <c r="B1074" s="256" t="s">
        <v>1792</v>
      </c>
      <c r="C1074" s="257"/>
      <c r="D1074" s="52" t="s">
        <v>2098</v>
      </c>
      <c r="E1074" s="52" t="s">
        <v>1980</v>
      </c>
      <c r="F1074" s="52" t="s">
        <v>2103</v>
      </c>
      <c r="G1074" s="100">
        <v>7</v>
      </c>
      <c r="H1074" s="52" t="s">
        <v>384</v>
      </c>
      <c r="I1074" s="53" t="s">
        <v>788</v>
      </c>
    </row>
    <row r="1075" spans="1:9" ht="18" customHeight="1" x14ac:dyDescent="0.2">
      <c r="A1075" s="36" t="s">
        <v>1362</v>
      </c>
      <c r="B1075" s="256" t="s">
        <v>1793</v>
      </c>
      <c r="C1075" s="257"/>
      <c r="D1075" s="52" t="s">
        <v>2098</v>
      </c>
      <c r="E1075" s="52" t="s">
        <v>1980</v>
      </c>
      <c r="F1075" s="52" t="s">
        <v>790</v>
      </c>
      <c r="G1075" s="100">
        <v>7</v>
      </c>
      <c r="H1075" s="52" t="s">
        <v>384</v>
      </c>
      <c r="I1075" s="53" t="s">
        <v>790</v>
      </c>
    </row>
    <row r="1076" spans="1:9" ht="18" customHeight="1" x14ac:dyDescent="0.2">
      <c r="A1076" s="36" t="s">
        <v>1362</v>
      </c>
      <c r="B1076" s="256" t="s">
        <v>1794</v>
      </c>
      <c r="C1076" s="257"/>
      <c r="D1076" s="52" t="s">
        <v>2094</v>
      </c>
      <c r="E1076" s="52" t="s">
        <v>1980</v>
      </c>
      <c r="F1076" s="52" t="s">
        <v>906</v>
      </c>
      <c r="G1076" s="100">
        <v>7</v>
      </c>
      <c r="H1076" s="52" t="s">
        <v>384</v>
      </c>
      <c r="I1076" s="53" t="s">
        <v>906</v>
      </c>
    </row>
    <row r="1077" spans="1:9" ht="18" customHeight="1" x14ac:dyDescent="0.2">
      <c r="A1077" s="36" t="s">
        <v>1362</v>
      </c>
      <c r="B1077" s="256" t="s">
        <v>1795</v>
      </c>
      <c r="C1077" s="257"/>
      <c r="D1077" s="52" t="s">
        <v>2097</v>
      </c>
      <c r="E1077" s="52" t="s">
        <v>1105</v>
      </c>
      <c r="F1077" s="52" t="s">
        <v>907</v>
      </c>
      <c r="G1077" s="100">
        <v>7</v>
      </c>
      <c r="H1077" s="52" t="s">
        <v>384</v>
      </c>
      <c r="I1077" s="53" t="s">
        <v>907</v>
      </c>
    </row>
    <row r="1078" spans="1:9" ht="18" customHeight="1" x14ac:dyDescent="0.2">
      <c r="A1078" s="36" t="s">
        <v>1362</v>
      </c>
      <c r="B1078" s="256" t="s">
        <v>1796</v>
      </c>
      <c r="C1078" s="257"/>
      <c r="D1078" s="52" t="s">
        <v>2095</v>
      </c>
      <c r="E1078" s="52" t="s">
        <v>1105</v>
      </c>
      <c r="F1078" s="52" t="s">
        <v>290</v>
      </c>
      <c r="G1078" s="100">
        <v>7</v>
      </c>
      <c r="H1078" s="52" t="s">
        <v>384</v>
      </c>
      <c r="I1078" s="53" t="s">
        <v>908</v>
      </c>
    </row>
    <row r="1079" spans="1:9" ht="18" customHeight="1" x14ac:dyDescent="0.2">
      <c r="A1079" s="36" t="s">
        <v>1362</v>
      </c>
      <c r="B1079" s="256" t="s">
        <v>1797</v>
      </c>
      <c r="C1079" s="257"/>
      <c r="D1079" s="52" t="s">
        <v>2097</v>
      </c>
      <c r="E1079" s="52" t="s">
        <v>1105</v>
      </c>
      <c r="F1079" s="52" t="s">
        <v>290</v>
      </c>
      <c r="G1079" s="100">
        <v>7</v>
      </c>
      <c r="H1079" s="52" t="s">
        <v>384</v>
      </c>
      <c r="I1079" s="53" t="s">
        <v>909</v>
      </c>
    </row>
    <row r="1080" spans="1:9" ht="18" customHeight="1" x14ac:dyDescent="0.2">
      <c r="A1080" s="36" t="s">
        <v>1362</v>
      </c>
      <c r="B1080" s="256" t="s">
        <v>1798</v>
      </c>
      <c r="C1080" s="257"/>
      <c r="D1080" s="52" t="s">
        <v>2095</v>
      </c>
      <c r="E1080" s="52" t="s">
        <v>1105</v>
      </c>
      <c r="F1080" s="52" t="s">
        <v>909</v>
      </c>
      <c r="G1080" s="100">
        <v>7</v>
      </c>
      <c r="H1080" s="52" t="s">
        <v>384</v>
      </c>
      <c r="I1080" s="53" t="s">
        <v>291</v>
      </c>
    </row>
    <row r="1081" spans="1:9" ht="30" customHeight="1" x14ac:dyDescent="0.2">
      <c r="A1081" s="36" t="s">
        <v>1362</v>
      </c>
      <c r="B1081" s="256" t="s">
        <v>1799</v>
      </c>
      <c r="C1081" s="257"/>
      <c r="D1081" s="52" t="s">
        <v>2097</v>
      </c>
      <c r="E1081" s="52" t="s">
        <v>1105</v>
      </c>
      <c r="F1081" s="52" t="s">
        <v>911</v>
      </c>
      <c r="G1081" s="100">
        <v>6</v>
      </c>
      <c r="H1081" s="52" t="s">
        <v>565</v>
      </c>
      <c r="I1081" s="55" t="s">
        <v>911</v>
      </c>
    </row>
    <row r="1082" spans="1:9" ht="18" customHeight="1" x14ac:dyDescent="0.2">
      <c r="A1082" s="36" t="s">
        <v>1362</v>
      </c>
      <c r="B1082" s="256" t="s">
        <v>1800</v>
      </c>
      <c r="C1082" s="257"/>
      <c r="D1082" s="52" t="s">
        <v>2097</v>
      </c>
      <c r="E1082" s="52" t="s">
        <v>1105</v>
      </c>
      <c r="F1082" s="52" t="s">
        <v>912</v>
      </c>
      <c r="G1082" s="100">
        <v>6</v>
      </c>
      <c r="H1082" s="52" t="s">
        <v>565</v>
      </c>
      <c r="I1082" s="53" t="s">
        <v>912</v>
      </c>
    </row>
    <row r="1083" spans="1:9" ht="18" customHeight="1" x14ac:dyDescent="0.2">
      <c r="A1083" s="36" t="s">
        <v>1362</v>
      </c>
      <c r="B1083" s="256" t="s">
        <v>1801</v>
      </c>
      <c r="C1083" s="257"/>
      <c r="D1083" s="52" t="s">
        <v>2097</v>
      </c>
      <c r="E1083" s="52" t="s">
        <v>1105</v>
      </c>
      <c r="F1083" s="52" t="s">
        <v>913</v>
      </c>
      <c r="G1083" s="100">
        <v>6</v>
      </c>
      <c r="H1083" s="52" t="s">
        <v>565</v>
      </c>
      <c r="I1083" s="53" t="s">
        <v>913</v>
      </c>
    </row>
    <row r="1084" spans="1:9" ht="18" customHeight="1" x14ac:dyDescent="0.2">
      <c r="A1084" s="36" t="s">
        <v>1362</v>
      </c>
      <c r="B1084" s="256" t="s">
        <v>1802</v>
      </c>
      <c r="C1084" s="257"/>
      <c r="D1084" s="52" t="s">
        <v>2098</v>
      </c>
      <c r="E1084" s="52" t="s">
        <v>1105</v>
      </c>
      <c r="F1084" s="52" t="s">
        <v>792</v>
      </c>
      <c r="G1084" s="100">
        <v>7</v>
      </c>
      <c r="H1084" s="52" t="s">
        <v>384</v>
      </c>
      <c r="I1084" s="53" t="s">
        <v>792</v>
      </c>
    </row>
    <row r="1085" spans="1:9" ht="30" customHeight="1" x14ac:dyDescent="0.2">
      <c r="A1085" s="36" t="s">
        <v>1362</v>
      </c>
      <c r="B1085" s="256" t="s">
        <v>1803</v>
      </c>
      <c r="C1085" s="257"/>
      <c r="D1085" s="52" t="s">
        <v>2098</v>
      </c>
      <c r="E1085" s="52" t="s">
        <v>1107</v>
      </c>
      <c r="F1085" s="52" t="s">
        <v>2104</v>
      </c>
      <c r="G1085" s="100">
        <v>7</v>
      </c>
      <c r="H1085" s="52" t="s">
        <v>384</v>
      </c>
      <c r="I1085" s="55" t="s">
        <v>1148</v>
      </c>
    </row>
    <row r="1086" spans="1:9" ht="18" customHeight="1" x14ac:dyDescent="0.2">
      <c r="A1086" s="36" t="s">
        <v>1362</v>
      </c>
      <c r="B1086" s="256" t="s">
        <v>1804</v>
      </c>
      <c r="C1086" s="257"/>
      <c r="D1086" s="52" t="s">
        <v>2098</v>
      </c>
      <c r="E1086" s="52" t="s">
        <v>1107</v>
      </c>
      <c r="F1086" s="52" t="s">
        <v>2105</v>
      </c>
      <c r="G1086" s="100">
        <v>7</v>
      </c>
      <c r="H1086" s="52" t="s">
        <v>384</v>
      </c>
      <c r="I1086" s="53" t="s">
        <v>1149</v>
      </c>
    </row>
    <row r="1087" spans="1:9" ht="18" customHeight="1" x14ac:dyDescent="0.2">
      <c r="A1087" s="36" t="s">
        <v>1362</v>
      </c>
      <c r="B1087" s="256" t="s">
        <v>1805</v>
      </c>
      <c r="C1087" s="257"/>
      <c r="D1087" s="52" t="s">
        <v>2097</v>
      </c>
      <c r="E1087" s="52" t="s">
        <v>1107</v>
      </c>
      <c r="F1087" s="52" t="s">
        <v>914</v>
      </c>
      <c r="G1087" s="100">
        <v>7</v>
      </c>
      <c r="H1087" s="52" t="s">
        <v>384</v>
      </c>
      <c r="I1087" s="53" t="s">
        <v>914</v>
      </c>
    </row>
    <row r="1088" spans="1:9" ht="18" customHeight="1" x14ac:dyDescent="0.2">
      <c r="A1088" s="36" t="s">
        <v>1362</v>
      </c>
      <c r="B1088" s="256" t="s">
        <v>1806</v>
      </c>
      <c r="C1088" s="257"/>
      <c r="D1088" s="52" t="s">
        <v>2097</v>
      </c>
      <c r="E1088" s="52" t="s">
        <v>1107</v>
      </c>
      <c r="F1088" s="52" t="s">
        <v>915</v>
      </c>
      <c r="G1088" s="100">
        <v>7</v>
      </c>
      <c r="H1088" s="52" t="s">
        <v>384</v>
      </c>
      <c r="I1088" s="53" t="s">
        <v>915</v>
      </c>
    </row>
    <row r="1089" spans="1:9" ht="18" customHeight="1" x14ac:dyDescent="0.2">
      <c r="A1089" s="36" t="s">
        <v>1362</v>
      </c>
      <c r="B1089" s="256" t="s">
        <v>1807</v>
      </c>
      <c r="C1089" s="257"/>
      <c r="D1089" s="52" t="s">
        <v>2097</v>
      </c>
      <c r="E1089" s="52" t="s">
        <v>1107</v>
      </c>
      <c r="F1089" s="52" t="s">
        <v>916</v>
      </c>
      <c r="G1089" s="100">
        <v>7</v>
      </c>
      <c r="H1089" s="52" t="s">
        <v>384</v>
      </c>
      <c r="I1089" s="53" t="s">
        <v>916</v>
      </c>
    </row>
    <row r="1090" spans="1:9" ht="18" customHeight="1" x14ac:dyDescent="0.2">
      <c r="A1090" s="36" t="s">
        <v>1362</v>
      </c>
      <c r="B1090" s="256" t="s">
        <v>1808</v>
      </c>
      <c r="C1090" s="257"/>
      <c r="D1090" s="52" t="s">
        <v>2094</v>
      </c>
      <c r="E1090" s="52" t="s">
        <v>1107</v>
      </c>
      <c r="F1090" s="52" t="s">
        <v>917</v>
      </c>
      <c r="G1090" s="100">
        <v>7</v>
      </c>
      <c r="H1090" s="52" t="s">
        <v>384</v>
      </c>
      <c r="I1090" s="53" t="s">
        <v>917</v>
      </c>
    </row>
    <row r="1091" spans="1:9" ht="18" customHeight="1" x14ac:dyDescent="0.2">
      <c r="A1091" s="36" t="s">
        <v>1362</v>
      </c>
      <c r="B1091" s="256" t="s">
        <v>1809</v>
      </c>
      <c r="C1091" s="257"/>
      <c r="D1091" s="52" t="s">
        <v>2094</v>
      </c>
      <c r="E1091" s="52" t="s">
        <v>1107</v>
      </c>
      <c r="F1091" s="52" t="s">
        <v>918</v>
      </c>
      <c r="G1091" s="100">
        <v>7</v>
      </c>
      <c r="H1091" s="52" t="s">
        <v>384</v>
      </c>
      <c r="I1091" s="53" t="s">
        <v>918</v>
      </c>
    </row>
    <row r="1092" spans="1:9" ht="18" customHeight="1" x14ac:dyDescent="0.2">
      <c r="A1092" s="36" t="s">
        <v>1362</v>
      </c>
      <c r="B1092" s="256" t="s">
        <v>1810</v>
      </c>
      <c r="C1092" s="257"/>
      <c r="D1092" s="52" t="s">
        <v>2097</v>
      </c>
      <c r="E1092" s="52" t="s">
        <v>1107</v>
      </c>
      <c r="F1092" s="52" t="s">
        <v>919</v>
      </c>
      <c r="G1092" s="100">
        <v>7</v>
      </c>
      <c r="H1092" s="52" t="s">
        <v>384</v>
      </c>
      <c r="I1092" s="53" t="s">
        <v>919</v>
      </c>
    </row>
    <row r="1093" spans="1:9" ht="18" customHeight="1" x14ac:dyDescent="0.2">
      <c r="A1093" s="36" t="s">
        <v>1362</v>
      </c>
      <c r="B1093" s="256" t="s">
        <v>1811</v>
      </c>
      <c r="C1093" s="257"/>
      <c r="D1093" s="52" t="s">
        <v>2094</v>
      </c>
      <c r="E1093" s="52" t="s">
        <v>1107</v>
      </c>
      <c r="F1093" s="52" t="s">
        <v>920</v>
      </c>
      <c r="G1093" s="100">
        <v>7</v>
      </c>
      <c r="H1093" s="52" t="s">
        <v>384</v>
      </c>
      <c r="I1093" s="53" t="s">
        <v>920</v>
      </c>
    </row>
    <row r="1094" spans="1:9" ht="18" customHeight="1" x14ac:dyDescent="0.2">
      <c r="A1094" s="36" t="s">
        <v>1362</v>
      </c>
      <c r="B1094" s="256" t="s">
        <v>1812</v>
      </c>
      <c r="C1094" s="257"/>
      <c r="D1094" s="52" t="s">
        <v>2098</v>
      </c>
      <c r="E1094" s="52" t="s">
        <v>1152</v>
      </c>
      <c r="F1094" s="52" t="s">
        <v>1153</v>
      </c>
      <c r="G1094" s="100">
        <v>7</v>
      </c>
      <c r="H1094" s="52" t="s">
        <v>384</v>
      </c>
      <c r="I1094" s="53" t="s">
        <v>1153</v>
      </c>
    </row>
    <row r="1095" spans="1:9" ht="18" customHeight="1" x14ac:dyDescent="0.2">
      <c r="A1095" s="36" t="s">
        <v>1362</v>
      </c>
      <c r="B1095" s="256" t="s">
        <v>1813</v>
      </c>
      <c r="C1095" s="257"/>
      <c r="D1095" s="52" t="s">
        <v>2098</v>
      </c>
      <c r="E1095" s="52" t="s">
        <v>1152</v>
      </c>
      <c r="F1095" s="52" t="s">
        <v>1154</v>
      </c>
      <c r="G1095" s="100">
        <v>7</v>
      </c>
      <c r="H1095" s="52" t="s">
        <v>384</v>
      </c>
      <c r="I1095" s="53" t="s">
        <v>1154</v>
      </c>
    </row>
    <row r="1096" spans="1:9" ht="18" customHeight="1" x14ac:dyDescent="0.2">
      <c r="A1096" s="36" t="s">
        <v>1362</v>
      </c>
      <c r="B1096" s="256" t="s">
        <v>1814</v>
      </c>
      <c r="C1096" s="257"/>
      <c r="D1096" s="52" t="s">
        <v>2094</v>
      </c>
      <c r="E1096" s="52" t="s">
        <v>1152</v>
      </c>
      <c r="F1096" s="52" t="s">
        <v>921</v>
      </c>
      <c r="G1096" s="100">
        <v>7</v>
      </c>
      <c r="H1096" s="52" t="s">
        <v>384</v>
      </c>
      <c r="I1096" s="53" t="s">
        <v>921</v>
      </c>
    </row>
    <row r="1097" spans="1:9" ht="18" customHeight="1" x14ac:dyDescent="0.2">
      <c r="A1097" s="36" t="s">
        <v>1362</v>
      </c>
      <c r="B1097" s="256" t="s">
        <v>1815</v>
      </c>
      <c r="C1097" s="257"/>
      <c r="D1097" s="52" t="s">
        <v>2097</v>
      </c>
      <c r="E1097" s="52" t="s">
        <v>1152</v>
      </c>
      <c r="F1097" s="52" t="s">
        <v>922</v>
      </c>
      <c r="G1097" s="100">
        <v>7</v>
      </c>
      <c r="H1097" s="52" t="s">
        <v>384</v>
      </c>
      <c r="I1097" s="53" t="s">
        <v>922</v>
      </c>
    </row>
    <row r="1098" spans="1:9" ht="18" customHeight="1" x14ac:dyDescent="0.2">
      <c r="A1098" s="36" t="s">
        <v>1362</v>
      </c>
      <c r="B1098" s="256" t="s">
        <v>1816</v>
      </c>
      <c r="C1098" s="257"/>
      <c r="D1098" s="52" t="s">
        <v>2094</v>
      </c>
      <c r="E1098" s="52" t="s">
        <v>1152</v>
      </c>
      <c r="F1098" s="52" t="s">
        <v>923</v>
      </c>
      <c r="G1098" s="100">
        <v>7</v>
      </c>
      <c r="H1098" s="52" t="s">
        <v>384</v>
      </c>
      <c r="I1098" s="53" t="s">
        <v>923</v>
      </c>
    </row>
    <row r="1099" spans="1:9" ht="18" customHeight="1" x14ac:dyDescent="0.2">
      <c r="A1099" s="36" t="s">
        <v>1362</v>
      </c>
      <c r="B1099" s="256" t="s">
        <v>1817</v>
      </c>
      <c r="C1099" s="257"/>
      <c r="D1099" s="52" t="s">
        <v>2097</v>
      </c>
      <c r="E1099" s="52" t="s">
        <v>1152</v>
      </c>
      <c r="F1099" s="52" t="s">
        <v>924</v>
      </c>
      <c r="G1099" s="100">
        <v>7</v>
      </c>
      <c r="H1099" s="52" t="s">
        <v>384</v>
      </c>
      <c r="I1099" s="53" t="s">
        <v>924</v>
      </c>
    </row>
  </sheetData>
  <sheetProtection password="CEFD" sheet="1" autoFilter="0"/>
  <autoFilter ref="A3:I1099">
    <filterColumn colId="1" showButton="0"/>
  </autoFilter>
  <mergeCells count="1098"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03:C1003"/>
    <mergeCell ref="B1004:C1004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986:C986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996:C996"/>
    <mergeCell ref="B997:C997"/>
    <mergeCell ref="B998:C998"/>
    <mergeCell ref="B999:C999"/>
    <mergeCell ref="B1000:C1000"/>
    <mergeCell ref="B1001:C1001"/>
    <mergeCell ref="B1002:C1002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7:C847"/>
    <mergeCell ref="B848:C848"/>
    <mergeCell ref="B849:C849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64:C64"/>
    <mergeCell ref="B65:C65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E1:H1"/>
    <mergeCell ref="B66:C66"/>
    <mergeCell ref="B67:C67"/>
    <mergeCell ref="B58:C58"/>
    <mergeCell ref="B59:C59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honeticPr fontId="2"/>
  <printOptions horizontalCentered="1"/>
  <pageMargins left="0" right="0" top="0.59055118110236227" bottom="0.59055118110236227" header="0" footer="0"/>
  <pageSetup paperSize="9" scale="10" orientation="landscape" r:id="rId1"/>
  <headerFooter alignWithMargins="0">
    <oddFooter>&amp;P / &amp;N ページ</oddFooter>
  </headerFooter>
  <rowBreaks count="1" manualBreakCount="1">
    <brk id="8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9"/>
  <sheetViews>
    <sheetView topLeftCell="E1" zoomScaleNormal="100" zoomScaleSheetLayoutView="100" workbookViewId="0">
      <pane ySplit="3" topLeftCell="A1085" activePane="bottomLeft" state="frozen"/>
      <selection pane="bottomLeft" activeCell="I1089" sqref="I1089"/>
    </sheetView>
  </sheetViews>
  <sheetFormatPr defaultColWidth="9" defaultRowHeight="13.2" x14ac:dyDescent="0.2"/>
  <cols>
    <col min="1" max="1" width="9.6640625" style="22" customWidth="1"/>
    <col min="2" max="3" width="10.6640625" style="80" customWidth="1"/>
    <col min="4" max="4" width="13.77734375" style="19" bestFit="1" customWidth="1"/>
    <col min="5" max="5" width="11.77734375" style="22" bestFit="1" customWidth="1"/>
    <col min="6" max="6" width="26.44140625" style="22" bestFit="1" customWidth="1"/>
    <col min="7" max="7" width="7.6640625" style="21" customWidth="1"/>
    <col min="8" max="8" width="13.109375" style="21" customWidth="1"/>
    <col min="9" max="9" width="70.6640625" style="28" customWidth="1"/>
    <col min="10" max="10" width="10.88671875" style="21" customWidth="1"/>
    <col min="11" max="16384" width="9" style="21"/>
  </cols>
  <sheetData>
    <row r="1" spans="1:9" ht="24.75" customHeight="1" x14ac:dyDescent="0.2">
      <c r="B1" s="79"/>
      <c r="C1" s="79"/>
      <c r="E1" s="253" t="s">
        <v>1886</v>
      </c>
      <c r="F1" s="253"/>
      <c r="G1" s="253"/>
      <c r="H1" s="253"/>
      <c r="I1" s="20"/>
    </row>
    <row r="2" spans="1:9" ht="19.5" customHeight="1" thickBot="1" x14ac:dyDescent="0.25">
      <c r="F2" s="23"/>
    </row>
    <row r="3" spans="1:9" s="29" customFormat="1" ht="24" customHeight="1" x14ac:dyDescent="0.2">
      <c r="A3" s="56" t="s">
        <v>1363</v>
      </c>
      <c r="B3" s="254" t="s">
        <v>1827</v>
      </c>
      <c r="C3" s="255"/>
      <c r="D3" s="57" t="s">
        <v>12</v>
      </c>
      <c r="E3" s="57" t="s">
        <v>13</v>
      </c>
      <c r="F3" s="57" t="s">
        <v>14</v>
      </c>
      <c r="G3" s="57" t="s">
        <v>15</v>
      </c>
      <c r="H3" s="57" t="s">
        <v>16</v>
      </c>
      <c r="I3" s="58" t="s">
        <v>17</v>
      </c>
    </row>
    <row r="4" spans="1:9" ht="18" customHeight="1" x14ac:dyDescent="0.2">
      <c r="A4" s="36" t="s">
        <v>1361</v>
      </c>
      <c r="B4" s="260" t="s">
        <v>302</v>
      </c>
      <c r="C4" s="261"/>
      <c r="D4" s="37" t="s">
        <v>926</v>
      </c>
      <c r="E4" s="37" t="s">
        <v>927</v>
      </c>
      <c r="F4" s="37" t="s">
        <v>928</v>
      </c>
      <c r="G4" s="38">
        <v>2</v>
      </c>
      <c r="H4" s="38" t="s">
        <v>72</v>
      </c>
      <c r="I4" s="39" t="s">
        <v>929</v>
      </c>
    </row>
    <row r="5" spans="1:9" ht="18" customHeight="1" x14ac:dyDescent="0.2">
      <c r="A5" s="36" t="s">
        <v>1361</v>
      </c>
      <c r="B5" s="260" t="s">
        <v>303</v>
      </c>
      <c r="C5" s="261"/>
      <c r="D5" s="37" t="s">
        <v>2150</v>
      </c>
      <c r="E5" s="37" t="s">
        <v>927</v>
      </c>
      <c r="F5" s="37" t="s">
        <v>928</v>
      </c>
      <c r="G5" s="38">
        <v>2</v>
      </c>
      <c r="H5" s="38" t="s">
        <v>72</v>
      </c>
      <c r="I5" s="39" t="s">
        <v>930</v>
      </c>
    </row>
    <row r="6" spans="1:9" ht="18" customHeight="1" x14ac:dyDescent="0.2">
      <c r="A6" s="36" t="s">
        <v>1361</v>
      </c>
      <c r="B6" s="260" t="s">
        <v>304</v>
      </c>
      <c r="C6" s="261"/>
      <c r="D6" s="37" t="s">
        <v>926</v>
      </c>
      <c r="E6" s="37" t="s">
        <v>927</v>
      </c>
      <c r="F6" s="37" t="s">
        <v>928</v>
      </c>
      <c r="G6" s="38">
        <v>2</v>
      </c>
      <c r="H6" s="38" t="s">
        <v>72</v>
      </c>
      <c r="I6" s="39" t="s">
        <v>928</v>
      </c>
    </row>
    <row r="7" spans="1:9" ht="18" customHeight="1" x14ac:dyDescent="0.2">
      <c r="A7" s="36" t="s">
        <v>1361</v>
      </c>
      <c r="B7" s="260" t="s">
        <v>305</v>
      </c>
      <c r="C7" s="261"/>
      <c r="D7" s="37" t="s">
        <v>926</v>
      </c>
      <c r="E7" s="37" t="s">
        <v>927</v>
      </c>
      <c r="F7" s="37" t="s">
        <v>928</v>
      </c>
      <c r="G7" s="38">
        <v>15</v>
      </c>
      <c r="H7" s="38" t="s">
        <v>195</v>
      </c>
      <c r="I7" s="39" t="s">
        <v>931</v>
      </c>
    </row>
    <row r="8" spans="1:9" ht="18" customHeight="1" x14ac:dyDescent="0.2">
      <c r="A8" s="36" t="s">
        <v>1361</v>
      </c>
      <c r="B8" s="260" t="s">
        <v>306</v>
      </c>
      <c r="C8" s="261"/>
      <c r="D8" s="37" t="s">
        <v>926</v>
      </c>
      <c r="E8" s="37" t="s">
        <v>927</v>
      </c>
      <c r="F8" s="37" t="s">
        <v>928</v>
      </c>
      <c r="G8" s="38">
        <v>15</v>
      </c>
      <c r="H8" s="38" t="s">
        <v>195</v>
      </c>
      <c r="I8" s="39" t="s">
        <v>932</v>
      </c>
    </row>
    <row r="9" spans="1:9" ht="18" customHeight="1" x14ac:dyDescent="0.2">
      <c r="A9" s="36" t="s">
        <v>1361</v>
      </c>
      <c r="B9" s="260" t="s">
        <v>307</v>
      </c>
      <c r="C9" s="261"/>
      <c r="D9" s="37" t="s">
        <v>926</v>
      </c>
      <c r="E9" s="37" t="s">
        <v>927</v>
      </c>
      <c r="F9" s="37" t="s">
        <v>928</v>
      </c>
      <c r="G9" s="38">
        <v>50</v>
      </c>
      <c r="H9" s="38" t="s">
        <v>67</v>
      </c>
      <c r="I9" s="39" t="s">
        <v>928</v>
      </c>
    </row>
    <row r="10" spans="1:9" ht="18" customHeight="1" x14ac:dyDescent="0.2">
      <c r="A10" s="36" t="s">
        <v>1361</v>
      </c>
      <c r="B10" s="260" t="s">
        <v>308</v>
      </c>
      <c r="C10" s="261"/>
      <c r="D10" s="37" t="s">
        <v>926</v>
      </c>
      <c r="E10" s="37" t="s">
        <v>927</v>
      </c>
      <c r="F10" s="37" t="s">
        <v>928</v>
      </c>
      <c r="G10" s="38">
        <v>50</v>
      </c>
      <c r="H10" s="38" t="s">
        <v>67</v>
      </c>
      <c r="I10" s="39" t="s">
        <v>933</v>
      </c>
    </row>
    <row r="11" spans="1:9" ht="18" customHeight="1" x14ac:dyDescent="0.2">
      <c r="A11" s="36" t="s">
        <v>1361</v>
      </c>
      <c r="B11" s="260" t="s">
        <v>309</v>
      </c>
      <c r="C11" s="261"/>
      <c r="D11" s="37" t="s">
        <v>926</v>
      </c>
      <c r="E11" s="37" t="s">
        <v>927</v>
      </c>
      <c r="F11" s="37" t="s">
        <v>928</v>
      </c>
      <c r="G11" s="38">
        <v>104</v>
      </c>
      <c r="H11" s="38" t="s">
        <v>394</v>
      </c>
      <c r="I11" s="39" t="s">
        <v>928</v>
      </c>
    </row>
    <row r="12" spans="1:9" ht="18" customHeight="1" x14ac:dyDescent="0.2">
      <c r="A12" s="36" t="s">
        <v>1361</v>
      </c>
      <c r="B12" s="260" t="s">
        <v>310</v>
      </c>
      <c r="C12" s="261"/>
      <c r="D12" s="37" t="s">
        <v>926</v>
      </c>
      <c r="E12" s="37" t="s">
        <v>927</v>
      </c>
      <c r="F12" s="37" t="s">
        <v>928</v>
      </c>
      <c r="G12" s="38">
        <v>104</v>
      </c>
      <c r="H12" s="38" t="s">
        <v>394</v>
      </c>
      <c r="I12" s="39" t="s">
        <v>934</v>
      </c>
    </row>
    <row r="13" spans="1:9" ht="18" customHeight="1" x14ac:dyDescent="0.2">
      <c r="A13" s="36" t="s">
        <v>1361</v>
      </c>
      <c r="B13" s="260" t="s">
        <v>311</v>
      </c>
      <c r="C13" s="261"/>
      <c r="D13" s="37" t="s">
        <v>926</v>
      </c>
      <c r="E13" s="37" t="s">
        <v>927</v>
      </c>
      <c r="F13" s="37" t="s">
        <v>928</v>
      </c>
      <c r="G13" s="38">
        <v>104</v>
      </c>
      <c r="H13" s="38" t="s">
        <v>394</v>
      </c>
      <c r="I13" s="39" t="s">
        <v>933</v>
      </c>
    </row>
    <row r="14" spans="1:9" ht="18" customHeight="1" x14ac:dyDescent="0.2">
      <c r="A14" s="36" t="s">
        <v>1361</v>
      </c>
      <c r="B14" s="260" t="s">
        <v>312</v>
      </c>
      <c r="C14" s="261"/>
      <c r="D14" s="37" t="s">
        <v>926</v>
      </c>
      <c r="E14" s="37" t="s">
        <v>927</v>
      </c>
      <c r="F14" s="37" t="s">
        <v>928</v>
      </c>
      <c r="G14" s="38">
        <v>117</v>
      </c>
      <c r="H14" s="38" t="s">
        <v>313</v>
      </c>
      <c r="I14" s="39" t="s">
        <v>935</v>
      </c>
    </row>
    <row r="15" spans="1:9" ht="18" customHeight="1" x14ac:dyDescent="0.2">
      <c r="A15" s="36" t="s">
        <v>1361</v>
      </c>
      <c r="B15" s="260" t="s">
        <v>314</v>
      </c>
      <c r="C15" s="261"/>
      <c r="D15" s="37" t="s">
        <v>926</v>
      </c>
      <c r="E15" s="37" t="s">
        <v>927</v>
      </c>
      <c r="F15" s="37" t="s">
        <v>928</v>
      </c>
      <c r="G15" s="38">
        <v>143</v>
      </c>
      <c r="H15" s="38" t="s">
        <v>936</v>
      </c>
      <c r="I15" s="39" t="s">
        <v>928</v>
      </c>
    </row>
    <row r="16" spans="1:9" ht="18" customHeight="1" x14ac:dyDescent="0.2">
      <c r="A16" s="36" t="s">
        <v>1361</v>
      </c>
      <c r="B16" s="260" t="s">
        <v>315</v>
      </c>
      <c r="C16" s="261"/>
      <c r="D16" s="37" t="s">
        <v>926</v>
      </c>
      <c r="E16" s="37" t="s">
        <v>927</v>
      </c>
      <c r="F16" s="37" t="s">
        <v>928</v>
      </c>
      <c r="G16" s="38">
        <v>183</v>
      </c>
      <c r="H16" s="38" t="s">
        <v>6</v>
      </c>
      <c r="I16" s="39" t="s">
        <v>934</v>
      </c>
    </row>
    <row r="17" spans="1:9" ht="18" customHeight="1" x14ac:dyDescent="0.2">
      <c r="A17" s="36" t="s">
        <v>1361</v>
      </c>
      <c r="B17" s="260" t="s">
        <v>316</v>
      </c>
      <c r="C17" s="261"/>
      <c r="D17" s="37" t="s">
        <v>926</v>
      </c>
      <c r="E17" s="37" t="s">
        <v>927</v>
      </c>
      <c r="F17" s="37" t="s">
        <v>928</v>
      </c>
      <c r="G17" s="38">
        <v>183</v>
      </c>
      <c r="H17" s="38" t="s">
        <v>6</v>
      </c>
      <c r="I17" s="39" t="s">
        <v>937</v>
      </c>
    </row>
    <row r="18" spans="1:9" ht="18" customHeight="1" x14ac:dyDescent="0.2">
      <c r="A18" s="36" t="s">
        <v>1361</v>
      </c>
      <c r="B18" s="260" t="s">
        <v>317</v>
      </c>
      <c r="C18" s="261"/>
      <c r="D18" s="37" t="s">
        <v>926</v>
      </c>
      <c r="E18" s="37" t="s">
        <v>927</v>
      </c>
      <c r="F18" s="37" t="s">
        <v>928</v>
      </c>
      <c r="G18" s="38">
        <v>183</v>
      </c>
      <c r="H18" s="38" t="s">
        <v>6</v>
      </c>
      <c r="I18" s="39" t="s">
        <v>938</v>
      </c>
    </row>
    <row r="19" spans="1:9" ht="18" customHeight="1" x14ac:dyDescent="0.2">
      <c r="A19" s="36" t="s">
        <v>1361</v>
      </c>
      <c r="B19" s="260" t="s">
        <v>318</v>
      </c>
      <c r="C19" s="261"/>
      <c r="D19" s="37" t="s">
        <v>926</v>
      </c>
      <c r="E19" s="37" t="s">
        <v>927</v>
      </c>
      <c r="F19" s="37" t="s">
        <v>928</v>
      </c>
      <c r="G19" s="38">
        <v>183</v>
      </c>
      <c r="H19" s="38" t="s">
        <v>6</v>
      </c>
      <c r="I19" s="39" t="s">
        <v>939</v>
      </c>
    </row>
    <row r="20" spans="1:9" ht="18" customHeight="1" x14ac:dyDescent="0.2">
      <c r="A20" s="36" t="s">
        <v>1361</v>
      </c>
      <c r="B20" s="260" t="s">
        <v>319</v>
      </c>
      <c r="C20" s="261"/>
      <c r="D20" s="37" t="s">
        <v>926</v>
      </c>
      <c r="E20" s="37" t="s">
        <v>927</v>
      </c>
      <c r="F20" s="37" t="s">
        <v>928</v>
      </c>
      <c r="G20" s="38">
        <v>212</v>
      </c>
      <c r="H20" s="38" t="s">
        <v>612</v>
      </c>
      <c r="I20" s="39" t="s">
        <v>940</v>
      </c>
    </row>
    <row r="21" spans="1:9" ht="18" customHeight="1" x14ac:dyDescent="0.2">
      <c r="A21" s="36" t="s">
        <v>1361</v>
      </c>
      <c r="B21" s="260" t="s">
        <v>320</v>
      </c>
      <c r="C21" s="261"/>
      <c r="D21" s="37" t="s">
        <v>926</v>
      </c>
      <c r="E21" s="37" t="s">
        <v>927</v>
      </c>
      <c r="F21" s="37" t="s">
        <v>941</v>
      </c>
      <c r="G21" s="38">
        <v>2</v>
      </c>
      <c r="H21" s="38" t="s">
        <v>72</v>
      </c>
      <c r="I21" s="39" t="s">
        <v>942</v>
      </c>
    </row>
    <row r="22" spans="1:9" ht="18" customHeight="1" x14ac:dyDescent="0.2">
      <c r="A22" s="36" t="s">
        <v>1361</v>
      </c>
      <c r="B22" s="260" t="s">
        <v>321</v>
      </c>
      <c r="C22" s="261"/>
      <c r="D22" s="37" t="s">
        <v>926</v>
      </c>
      <c r="E22" s="37" t="s">
        <v>927</v>
      </c>
      <c r="F22" s="37" t="s">
        <v>941</v>
      </c>
      <c r="G22" s="38">
        <v>2</v>
      </c>
      <c r="H22" s="38" t="s">
        <v>72</v>
      </c>
      <c r="I22" s="39" t="s">
        <v>943</v>
      </c>
    </row>
    <row r="23" spans="1:9" ht="18" customHeight="1" x14ac:dyDescent="0.2">
      <c r="A23" s="36" t="s">
        <v>1361</v>
      </c>
      <c r="B23" s="260" t="s">
        <v>322</v>
      </c>
      <c r="C23" s="261"/>
      <c r="D23" s="37" t="s">
        <v>926</v>
      </c>
      <c r="E23" s="37" t="s">
        <v>927</v>
      </c>
      <c r="F23" s="37" t="s">
        <v>941</v>
      </c>
      <c r="G23" s="38">
        <v>15</v>
      </c>
      <c r="H23" s="38" t="s">
        <v>195</v>
      </c>
      <c r="I23" s="39" t="s">
        <v>944</v>
      </c>
    </row>
    <row r="24" spans="1:9" ht="18" customHeight="1" x14ac:dyDescent="0.2">
      <c r="A24" s="36" t="s">
        <v>1361</v>
      </c>
      <c r="B24" s="260" t="s">
        <v>323</v>
      </c>
      <c r="C24" s="261"/>
      <c r="D24" s="37" t="s">
        <v>926</v>
      </c>
      <c r="E24" s="37" t="s">
        <v>927</v>
      </c>
      <c r="F24" s="37" t="s">
        <v>941</v>
      </c>
      <c r="G24" s="38">
        <v>15</v>
      </c>
      <c r="H24" s="38" t="s">
        <v>195</v>
      </c>
      <c r="I24" s="39" t="s">
        <v>945</v>
      </c>
    </row>
    <row r="25" spans="1:9" ht="18" customHeight="1" x14ac:dyDescent="0.2">
      <c r="A25" s="36" t="s">
        <v>1361</v>
      </c>
      <c r="B25" s="260" t="s">
        <v>324</v>
      </c>
      <c r="C25" s="261"/>
      <c r="D25" s="37" t="s">
        <v>926</v>
      </c>
      <c r="E25" s="37" t="s">
        <v>927</v>
      </c>
      <c r="F25" s="37" t="s">
        <v>941</v>
      </c>
      <c r="G25" s="38">
        <v>50</v>
      </c>
      <c r="H25" s="38" t="s">
        <v>67</v>
      </c>
      <c r="I25" s="39" t="s">
        <v>941</v>
      </c>
    </row>
    <row r="26" spans="1:9" ht="18" customHeight="1" x14ac:dyDescent="0.2">
      <c r="A26" s="36" t="s">
        <v>1361</v>
      </c>
      <c r="B26" s="260" t="s">
        <v>325</v>
      </c>
      <c r="C26" s="261"/>
      <c r="D26" s="37" t="s">
        <v>926</v>
      </c>
      <c r="E26" s="37" t="s">
        <v>927</v>
      </c>
      <c r="F26" s="37" t="s">
        <v>941</v>
      </c>
      <c r="G26" s="38">
        <v>50</v>
      </c>
      <c r="H26" s="38" t="s">
        <v>67</v>
      </c>
      <c r="I26" s="39" t="s">
        <v>946</v>
      </c>
    </row>
    <row r="27" spans="1:9" ht="18" customHeight="1" x14ac:dyDescent="0.2">
      <c r="A27" s="36" t="s">
        <v>1361</v>
      </c>
      <c r="B27" s="260" t="s">
        <v>326</v>
      </c>
      <c r="C27" s="261"/>
      <c r="D27" s="37" t="s">
        <v>926</v>
      </c>
      <c r="E27" s="37" t="s">
        <v>927</v>
      </c>
      <c r="F27" s="37" t="s">
        <v>941</v>
      </c>
      <c r="G27" s="38">
        <v>104</v>
      </c>
      <c r="H27" s="38" t="s">
        <v>394</v>
      </c>
      <c r="I27" s="39" t="s">
        <v>941</v>
      </c>
    </row>
    <row r="28" spans="1:9" ht="18" customHeight="1" x14ac:dyDescent="0.2">
      <c r="A28" s="36" t="s">
        <v>1361</v>
      </c>
      <c r="B28" s="260" t="s">
        <v>327</v>
      </c>
      <c r="C28" s="261"/>
      <c r="D28" s="37" t="s">
        <v>926</v>
      </c>
      <c r="E28" s="37" t="s">
        <v>927</v>
      </c>
      <c r="F28" s="37" t="s">
        <v>941</v>
      </c>
      <c r="G28" s="38">
        <v>104</v>
      </c>
      <c r="H28" s="38" t="s">
        <v>394</v>
      </c>
      <c r="I28" s="39" t="s">
        <v>947</v>
      </c>
    </row>
    <row r="29" spans="1:9" ht="18" customHeight="1" x14ac:dyDescent="0.2">
      <c r="A29" s="36" t="s">
        <v>1361</v>
      </c>
      <c r="B29" s="260" t="s">
        <v>328</v>
      </c>
      <c r="C29" s="261"/>
      <c r="D29" s="37" t="s">
        <v>926</v>
      </c>
      <c r="E29" s="37" t="s">
        <v>927</v>
      </c>
      <c r="F29" s="37" t="s">
        <v>941</v>
      </c>
      <c r="G29" s="38">
        <v>104</v>
      </c>
      <c r="H29" s="38" t="s">
        <v>394</v>
      </c>
      <c r="I29" s="39" t="s">
        <v>946</v>
      </c>
    </row>
    <row r="30" spans="1:9" ht="18" customHeight="1" x14ac:dyDescent="0.2">
      <c r="A30" s="36" t="s">
        <v>1361</v>
      </c>
      <c r="B30" s="260" t="s">
        <v>329</v>
      </c>
      <c r="C30" s="261"/>
      <c r="D30" s="37" t="s">
        <v>926</v>
      </c>
      <c r="E30" s="37" t="s">
        <v>927</v>
      </c>
      <c r="F30" s="37" t="s">
        <v>941</v>
      </c>
      <c r="G30" s="38">
        <v>109</v>
      </c>
      <c r="H30" s="38" t="s">
        <v>602</v>
      </c>
      <c r="I30" s="39" t="s">
        <v>941</v>
      </c>
    </row>
    <row r="31" spans="1:9" ht="18" customHeight="1" x14ac:dyDescent="0.2">
      <c r="A31" s="36" t="s">
        <v>1361</v>
      </c>
      <c r="B31" s="260" t="s">
        <v>330</v>
      </c>
      <c r="C31" s="261"/>
      <c r="D31" s="37" t="s">
        <v>926</v>
      </c>
      <c r="E31" s="37" t="s">
        <v>927</v>
      </c>
      <c r="F31" s="37" t="s">
        <v>941</v>
      </c>
      <c r="G31" s="38">
        <v>117</v>
      </c>
      <c r="H31" s="38" t="s">
        <v>313</v>
      </c>
      <c r="I31" s="39" t="s">
        <v>948</v>
      </c>
    </row>
    <row r="32" spans="1:9" ht="18" customHeight="1" x14ac:dyDescent="0.2">
      <c r="A32" s="36" t="s">
        <v>1361</v>
      </c>
      <c r="B32" s="260" t="s">
        <v>331</v>
      </c>
      <c r="C32" s="261"/>
      <c r="D32" s="37" t="s">
        <v>926</v>
      </c>
      <c r="E32" s="37" t="s">
        <v>927</v>
      </c>
      <c r="F32" s="37" t="s">
        <v>941</v>
      </c>
      <c r="G32" s="38">
        <v>143</v>
      </c>
      <c r="H32" s="38" t="s">
        <v>936</v>
      </c>
      <c r="I32" s="39" t="s">
        <v>941</v>
      </c>
    </row>
    <row r="33" spans="1:9" ht="18" customHeight="1" x14ac:dyDescent="0.2">
      <c r="A33" s="36" t="s">
        <v>1361</v>
      </c>
      <c r="B33" s="260" t="s">
        <v>332</v>
      </c>
      <c r="C33" s="261"/>
      <c r="D33" s="37" t="s">
        <v>926</v>
      </c>
      <c r="E33" s="37" t="s">
        <v>927</v>
      </c>
      <c r="F33" s="37" t="s">
        <v>941</v>
      </c>
      <c r="G33" s="38">
        <v>183</v>
      </c>
      <c r="H33" s="38" t="s">
        <v>6</v>
      </c>
      <c r="I33" s="39" t="s">
        <v>947</v>
      </c>
    </row>
    <row r="34" spans="1:9" ht="18" customHeight="1" x14ac:dyDescent="0.2">
      <c r="A34" s="36" t="s">
        <v>1361</v>
      </c>
      <c r="B34" s="260" t="s">
        <v>333</v>
      </c>
      <c r="C34" s="261"/>
      <c r="D34" s="37" t="s">
        <v>926</v>
      </c>
      <c r="E34" s="37" t="s">
        <v>927</v>
      </c>
      <c r="F34" s="37" t="s">
        <v>941</v>
      </c>
      <c r="G34" s="38">
        <v>183</v>
      </c>
      <c r="H34" s="38" t="s">
        <v>6</v>
      </c>
      <c r="I34" s="39" t="s">
        <v>949</v>
      </c>
    </row>
    <row r="35" spans="1:9" ht="18" customHeight="1" x14ac:dyDescent="0.2">
      <c r="A35" s="36" t="s">
        <v>1361</v>
      </c>
      <c r="B35" s="260" t="s">
        <v>334</v>
      </c>
      <c r="C35" s="261"/>
      <c r="D35" s="37" t="s">
        <v>926</v>
      </c>
      <c r="E35" s="37" t="s">
        <v>927</v>
      </c>
      <c r="F35" s="37" t="s">
        <v>941</v>
      </c>
      <c r="G35" s="38">
        <v>183</v>
      </c>
      <c r="H35" s="38" t="s">
        <v>6</v>
      </c>
      <c r="I35" s="39" t="s">
        <v>950</v>
      </c>
    </row>
    <row r="36" spans="1:9" ht="18" customHeight="1" x14ac:dyDescent="0.2">
      <c r="A36" s="36" t="s">
        <v>1361</v>
      </c>
      <c r="B36" s="260" t="s">
        <v>335</v>
      </c>
      <c r="C36" s="261"/>
      <c r="D36" s="37" t="s">
        <v>926</v>
      </c>
      <c r="E36" s="37" t="s">
        <v>927</v>
      </c>
      <c r="F36" s="99" t="s">
        <v>941</v>
      </c>
      <c r="G36" s="38">
        <v>183</v>
      </c>
      <c r="H36" s="38" t="s">
        <v>6</v>
      </c>
      <c r="I36" s="39" t="s">
        <v>951</v>
      </c>
    </row>
    <row r="37" spans="1:9" ht="18" customHeight="1" x14ac:dyDescent="0.2">
      <c r="A37" s="36" t="s">
        <v>1361</v>
      </c>
      <c r="B37" s="260" t="s">
        <v>336</v>
      </c>
      <c r="C37" s="261"/>
      <c r="D37" s="37" t="s">
        <v>926</v>
      </c>
      <c r="E37" s="37" t="s">
        <v>927</v>
      </c>
      <c r="F37" s="99" t="s">
        <v>941</v>
      </c>
      <c r="G37" s="38">
        <v>212</v>
      </c>
      <c r="H37" s="38" t="s">
        <v>612</v>
      </c>
      <c r="I37" s="39" t="s">
        <v>952</v>
      </c>
    </row>
    <row r="38" spans="1:9" ht="18" customHeight="1" x14ac:dyDescent="0.2">
      <c r="A38" s="36" t="s">
        <v>1361</v>
      </c>
      <c r="B38" s="260" t="s">
        <v>1155</v>
      </c>
      <c r="C38" s="261"/>
      <c r="D38" s="37" t="s">
        <v>953</v>
      </c>
      <c r="E38" s="37" t="s">
        <v>927</v>
      </c>
      <c r="F38" s="37" t="s">
        <v>954</v>
      </c>
      <c r="G38" s="38">
        <v>2</v>
      </c>
      <c r="H38" s="38" t="s">
        <v>72</v>
      </c>
      <c r="I38" s="39" t="s">
        <v>955</v>
      </c>
    </row>
    <row r="39" spans="1:9" ht="18" customHeight="1" x14ac:dyDescent="0.2">
      <c r="A39" s="36" t="s">
        <v>1361</v>
      </c>
      <c r="B39" s="260" t="s">
        <v>1156</v>
      </c>
      <c r="C39" s="261"/>
      <c r="D39" s="37" t="s">
        <v>953</v>
      </c>
      <c r="E39" s="37" t="s">
        <v>927</v>
      </c>
      <c r="F39" s="37" t="s">
        <v>954</v>
      </c>
      <c r="G39" s="38">
        <v>2</v>
      </c>
      <c r="H39" s="38" t="s">
        <v>72</v>
      </c>
      <c r="I39" s="39" t="s">
        <v>956</v>
      </c>
    </row>
    <row r="40" spans="1:9" ht="18" customHeight="1" x14ac:dyDescent="0.2">
      <c r="A40" s="36" t="s">
        <v>1361</v>
      </c>
      <c r="B40" s="260" t="s">
        <v>1157</v>
      </c>
      <c r="C40" s="261"/>
      <c r="D40" s="37" t="s">
        <v>953</v>
      </c>
      <c r="E40" s="37" t="s">
        <v>927</v>
      </c>
      <c r="F40" s="37" t="s">
        <v>954</v>
      </c>
      <c r="G40" s="38">
        <v>15</v>
      </c>
      <c r="H40" s="38" t="s">
        <v>195</v>
      </c>
      <c r="I40" s="39" t="s">
        <v>957</v>
      </c>
    </row>
    <row r="41" spans="1:9" ht="18" customHeight="1" x14ac:dyDescent="0.2">
      <c r="A41" s="36" t="s">
        <v>1361</v>
      </c>
      <c r="B41" s="260" t="s">
        <v>1158</v>
      </c>
      <c r="C41" s="261"/>
      <c r="D41" s="37" t="s">
        <v>953</v>
      </c>
      <c r="E41" s="37" t="s">
        <v>927</v>
      </c>
      <c r="F41" s="37" t="s">
        <v>954</v>
      </c>
      <c r="G41" s="38">
        <v>15</v>
      </c>
      <c r="H41" s="38" t="s">
        <v>195</v>
      </c>
      <c r="I41" s="39" t="s">
        <v>958</v>
      </c>
    </row>
    <row r="42" spans="1:9" ht="18" customHeight="1" x14ac:dyDescent="0.2">
      <c r="A42" s="36" t="s">
        <v>1361</v>
      </c>
      <c r="B42" s="260" t="s">
        <v>1159</v>
      </c>
      <c r="C42" s="261"/>
      <c r="D42" s="37" t="s">
        <v>953</v>
      </c>
      <c r="E42" s="37" t="s">
        <v>927</v>
      </c>
      <c r="F42" s="37" t="s">
        <v>954</v>
      </c>
      <c r="G42" s="38">
        <v>50</v>
      </c>
      <c r="H42" s="38" t="s">
        <v>67</v>
      </c>
      <c r="I42" s="39" t="s">
        <v>954</v>
      </c>
    </row>
    <row r="43" spans="1:9" ht="18" customHeight="1" x14ac:dyDescent="0.2">
      <c r="A43" s="36" t="s">
        <v>1361</v>
      </c>
      <c r="B43" s="260" t="s">
        <v>1160</v>
      </c>
      <c r="C43" s="261"/>
      <c r="D43" s="37" t="s">
        <v>953</v>
      </c>
      <c r="E43" s="37" t="s">
        <v>927</v>
      </c>
      <c r="F43" s="37" t="s">
        <v>954</v>
      </c>
      <c r="G43" s="38">
        <v>50</v>
      </c>
      <c r="H43" s="38" t="s">
        <v>67</v>
      </c>
      <c r="I43" s="39" t="s">
        <v>959</v>
      </c>
    </row>
    <row r="44" spans="1:9" ht="18" customHeight="1" x14ac:dyDescent="0.2">
      <c r="A44" s="36" t="s">
        <v>1361</v>
      </c>
      <c r="B44" s="260" t="s">
        <v>1161</v>
      </c>
      <c r="C44" s="261"/>
      <c r="D44" s="37" t="s">
        <v>953</v>
      </c>
      <c r="E44" s="37" t="s">
        <v>927</v>
      </c>
      <c r="F44" s="37" t="s">
        <v>954</v>
      </c>
      <c r="G44" s="38">
        <v>104</v>
      </c>
      <c r="H44" s="38" t="s">
        <v>394</v>
      </c>
      <c r="I44" s="39" t="s">
        <v>960</v>
      </c>
    </row>
    <row r="45" spans="1:9" ht="18" customHeight="1" x14ac:dyDescent="0.2">
      <c r="A45" s="36" t="s">
        <v>1361</v>
      </c>
      <c r="B45" s="260" t="s">
        <v>1162</v>
      </c>
      <c r="C45" s="261"/>
      <c r="D45" s="37" t="s">
        <v>953</v>
      </c>
      <c r="E45" s="37" t="s">
        <v>927</v>
      </c>
      <c r="F45" s="37" t="s">
        <v>954</v>
      </c>
      <c r="G45" s="38">
        <v>104</v>
      </c>
      <c r="H45" s="38" t="s">
        <v>394</v>
      </c>
      <c r="I45" s="39" t="s">
        <v>954</v>
      </c>
    </row>
    <row r="46" spans="1:9" ht="18" customHeight="1" x14ac:dyDescent="0.2">
      <c r="A46" s="36" t="s">
        <v>1361</v>
      </c>
      <c r="B46" s="260" t="s">
        <v>1163</v>
      </c>
      <c r="C46" s="261"/>
      <c r="D46" s="37" t="s">
        <v>953</v>
      </c>
      <c r="E46" s="37" t="s">
        <v>927</v>
      </c>
      <c r="F46" s="37" t="s">
        <v>954</v>
      </c>
      <c r="G46" s="38">
        <v>117</v>
      </c>
      <c r="H46" s="38" t="s">
        <v>313</v>
      </c>
      <c r="I46" s="39" t="s">
        <v>960</v>
      </c>
    </row>
    <row r="47" spans="1:9" ht="18" customHeight="1" x14ac:dyDescent="0.2">
      <c r="A47" s="36" t="s">
        <v>1361</v>
      </c>
      <c r="B47" s="260" t="s">
        <v>1164</v>
      </c>
      <c r="C47" s="261"/>
      <c r="D47" s="37" t="s">
        <v>953</v>
      </c>
      <c r="E47" s="37" t="s">
        <v>927</v>
      </c>
      <c r="F47" s="98" t="s">
        <v>2156</v>
      </c>
      <c r="G47" s="38">
        <v>143</v>
      </c>
      <c r="H47" s="38" t="s">
        <v>936</v>
      </c>
      <c r="I47" s="39" t="s">
        <v>954</v>
      </c>
    </row>
    <row r="48" spans="1:9" ht="18" customHeight="1" x14ac:dyDescent="0.2">
      <c r="A48" s="36" t="s">
        <v>1361</v>
      </c>
      <c r="B48" s="260" t="s">
        <v>1165</v>
      </c>
      <c r="C48" s="261"/>
      <c r="D48" s="37" t="s">
        <v>953</v>
      </c>
      <c r="E48" s="37" t="s">
        <v>927</v>
      </c>
      <c r="F48" s="98" t="s">
        <v>2156</v>
      </c>
      <c r="G48" s="38">
        <v>183</v>
      </c>
      <c r="H48" s="38" t="s">
        <v>6</v>
      </c>
      <c r="I48" s="39" t="s">
        <v>961</v>
      </c>
    </row>
    <row r="49" spans="1:9" ht="18" customHeight="1" x14ac:dyDescent="0.2">
      <c r="A49" s="36" t="s">
        <v>1361</v>
      </c>
      <c r="B49" s="260" t="s">
        <v>1166</v>
      </c>
      <c r="C49" s="261"/>
      <c r="D49" s="37" t="s">
        <v>953</v>
      </c>
      <c r="E49" s="37" t="s">
        <v>927</v>
      </c>
      <c r="F49" s="98" t="s">
        <v>2156</v>
      </c>
      <c r="G49" s="38">
        <v>183</v>
      </c>
      <c r="H49" s="38" t="s">
        <v>6</v>
      </c>
      <c r="I49" s="39" t="s">
        <v>962</v>
      </c>
    </row>
    <row r="50" spans="1:9" ht="18" customHeight="1" x14ac:dyDescent="0.2">
      <c r="A50" s="36" t="s">
        <v>1361</v>
      </c>
      <c r="B50" s="260" t="s">
        <v>1167</v>
      </c>
      <c r="C50" s="261"/>
      <c r="D50" s="37" t="s">
        <v>953</v>
      </c>
      <c r="E50" s="37" t="s">
        <v>927</v>
      </c>
      <c r="F50" s="98" t="s">
        <v>2156</v>
      </c>
      <c r="G50" s="38">
        <v>212</v>
      </c>
      <c r="H50" s="38" t="s">
        <v>612</v>
      </c>
      <c r="I50" s="39" t="s">
        <v>963</v>
      </c>
    </row>
    <row r="51" spans="1:9" ht="18" customHeight="1" x14ac:dyDescent="0.2">
      <c r="A51" s="36" t="s">
        <v>1361</v>
      </c>
      <c r="B51" s="260" t="s">
        <v>1168</v>
      </c>
      <c r="C51" s="261"/>
      <c r="D51" s="37" t="s">
        <v>953</v>
      </c>
      <c r="E51" s="37" t="s">
        <v>927</v>
      </c>
      <c r="F51" s="37" t="s">
        <v>964</v>
      </c>
      <c r="G51" s="38">
        <v>2</v>
      </c>
      <c r="H51" s="38" t="s">
        <v>72</v>
      </c>
      <c r="I51" s="39" t="s">
        <v>964</v>
      </c>
    </row>
    <row r="52" spans="1:9" ht="18" customHeight="1" x14ac:dyDescent="0.2">
      <c r="A52" s="36" t="s">
        <v>1361</v>
      </c>
      <c r="B52" s="260" t="s">
        <v>1169</v>
      </c>
      <c r="C52" s="261"/>
      <c r="D52" s="37" t="s">
        <v>953</v>
      </c>
      <c r="E52" s="37" t="s">
        <v>927</v>
      </c>
      <c r="F52" s="37" t="s">
        <v>964</v>
      </c>
      <c r="G52" s="38">
        <v>15</v>
      </c>
      <c r="H52" s="38" t="s">
        <v>195</v>
      </c>
      <c r="I52" s="39" t="s">
        <v>965</v>
      </c>
    </row>
    <row r="53" spans="1:9" ht="18" customHeight="1" x14ac:dyDescent="0.2">
      <c r="A53" s="36" t="s">
        <v>1361</v>
      </c>
      <c r="B53" s="260" t="s">
        <v>1170</v>
      </c>
      <c r="C53" s="261"/>
      <c r="D53" s="37" t="s">
        <v>953</v>
      </c>
      <c r="E53" s="37" t="s">
        <v>927</v>
      </c>
      <c r="F53" s="37" t="s">
        <v>964</v>
      </c>
      <c r="G53" s="38">
        <v>15</v>
      </c>
      <c r="H53" s="38" t="s">
        <v>195</v>
      </c>
      <c r="I53" s="39" t="s">
        <v>966</v>
      </c>
    </row>
    <row r="54" spans="1:9" ht="18" customHeight="1" x14ac:dyDescent="0.2">
      <c r="A54" s="36" t="s">
        <v>1361</v>
      </c>
      <c r="B54" s="260" t="s">
        <v>1171</v>
      </c>
      <c r="C54" s="261"/>
      <c r="D54" s="37" t="s">
        <v>953</v>
      </c>
      <c r="E54" s="37" t="s">
        <v>927</v>
      </c>
      <c r="F54" s="37" t="s">
        <v>964</v>
      </c>
      <c r="G54" s="38">
        <v>50</v>
      </c>
      <c r="H54" s="38" t="s">
        <v>67</v>
      </c>
      <c r="I54" s="39" t="s">
        <v>964</v>
      </c>
    </row>
    <row r="55" spans="1:9" ht="18" customHeight="1" x14ac:dyDescent="0.2">
      <c r="A55" s="36" t="s">
        <v>1361</v>
      </c>
      <c r="B55" s="260" t="s">
        <v>1172</v>
      </c>
      <c r="C55" s="261"/>
      <c r="D55" s="37" t="s">
        <v>953</v>
      </c>
      <c r="E55" s="37" t="s">
        <v>927</v>
      </c>
      <c r="F55" s="37" t="s">
        <v>964</v>
      </c>
      <c r="G55" s="38">
        <v>50</v>
      </c>
      <c r="H55" s="38" t="s">
        <v>67</v>
      </c>
      <c r="I55" s="39" t="s">
        <v>967</v>
      </c>
    </row>
    <row r="56" spans="1:9" ht="18" customHeight="1" x14ac:dyDescent="0.2">
      <c r="A56" s="36" t="s">
        <v>1361</v>
      </c>
      <c r="B56" s="260" t="s">
        <v>1173</v>
      </c>
      <c r="C56" s="261"/>
      <c r="D56" s="37" t="s">
        <v>953</v>
      </c>
      <c r="E56" s="37" t="s">
        <v>927</v>
      </c>
      <c r="F56" s="37" t="s">
        <v>964</v>
      </c>
      <c r="G56" s="38">
        <v>104</v>
      </c>
      <c r="H56" s="38" t="s">
        <v>394</v>
      </c>
      <c r="I56" s="39" t="s">
        <v>964</v>
      </c>
    </row>
    <row r="57" spans="1:9" ht="18" customHeight="1" x14ac:dyDescent="0.2">
      <c r="A57" s="36" t="s">
        <v>1361</v>
      </c>
      <c r="B57" s="260" t="s">
        <v>1174</v>
      </c>
      <c r="C57" s="261"/>
      <c r="D57" s="37" t="s">
        <v>953</v>
      </c>
      <c r="E57" s="37" t="s">
        <v>927</v>
      </c>
      <c r="F57" s="37" t="s">
        <v>964</v>
      </c>
      <c r="G57" s="38">
        <v>117</v>
      </c>
      <c r="H57" s="38" t="s">
        <v>313</v>
      </c>
      <c r="I57" s="39" t="s">
        <v>968</v>
      </c>
    </row>
    <row r="58" spans="1:9" ht="18" customHeight="1" x14ac:dyDescent="0.2">
      <c r="A58" s="36" t="s">
        <v>1361</v>
      </c>
      <c r="B58" s="260" t="s">
        <v>1175</v>
      </c>
      <c r="C58" s="261"/>
      <c r="D58" s="37" t="s">
        <v>953</v>
      </c>
      <c r="E58" s="37" t="s">
        <v>927</v>
      </c>
      <c r="F58" s="37" t="s">
        <v>964</v>
      </c>
      <c r="G58" s="38">
        <v>143</v>
      </c>
      <c r="H58" s="38" t="s">
        <v>936</v>
      </c>
      <c r="I58" s="39" t="s">
        <v>964</v>
      </c>
    </row>
    <row r="59" spans="1:9" ht="18" customHeight="1" x14ac:dyDescent="0.2">
      <c r="A59" s="36" t="s">
        <v>1361</v>
      </c>
      <c r="B59" s="260" t="s">
        <v>1176</v>
      </c>
      <c r="C59" s="261"/>
      <c r="D59" s="37" t="s">
        <v>953</v>
      </c>
      <c r="E59" s="37" t="s">
        <v>927</v>
      </c>
      <c r="F59" s="37" t="s">
        <v>964</v>
      </c>
      <c r="G59" s="38">
        <v>183</v>
      </c>
      <c r="H59" s="38" t="s">
        <v>6</v>
      </c>
      <c r="I59" s="39" t="s">
        <v>969</v>
      </c>
    </row>
    <row r="60" spans="1:9" ht="18" customHeight="1" x14ac:dyDescent="0.2">
      <c r="A60" s="36" t="s">
        <v>1361</v>
      </c>
      <c r="B60" s="260" t="s">
        <v>1177</v>
      </c>
      <c r="C60" s="261"/>
      <c r="D60" s="37" t="s">
        <v>953</v>
      </c>
      <c r="E60" s="37" t="s">
        <v>927</v>
      </c>
      <c r="F60" s="37" t="s">
        <v>964</v>
      </c>
      <c r="G60" s="38">
        <v>183</v>
      </c>
      <c r="H60" s="38" t="s">
        <v>6</v>
      </c>
      <c r="I60" s="39" t="s">
        <v>970</v>
      </c>
    </row>
    <row r="61" spans="1:9" ht="18" customHeight="1" x14ac:dyDescent="0.2">
      <c r="A61" s="36" t="s">
        <v>1361</v>
      </c>
      <c r="B61" s="260" t="s">
        <v>1178</v>
      </c>
      <c r="C61" s="261"/>
      <c r="D61" s="37" t="s">
        <v>953</v>
      </c>
      <c r="E61" s="37" t="s">
        <v>927</v>
      </c>
      <c r="F61" s="37" t="s">
        <v>964</v>
      </c>
      <c r="G61" s="38">
        <v>212</v>
      </c>
      <c r="H61" s="38" t="s">
        <v>612</v>
      </c>
      <c r="I61" s="39" t="s">
        <v>971</v>
      </c>
    </row>
    <row r="62" spans="1:9" ht="18" customHeight="1" x14ac:dyDescent="0.2">
      <c r="A62" s="36" t="s">
        <v>1361</v>
      </c>
      <c r="B62" s="260" t="s">
        <v>1887</v>
      </c>
      <c r="C62" s="261"/>
      <c r="D62" s="37" t="s">
        <v>1976</v>
      </c>
      <c r="E62" s="37" t="s">
        <v>927</v>
      </c>
      <c r="F62" s="37" t="s">
        <v>800</v>
      </c>
      <c r="G62" s="38">
        <v>2</v>
      </c>
      <c r="H62" s="38" t="s">
        <v>72</v>
      </c>
      <c r="I62" s="39" t="s">
        <v>800</v>
      </c>
    </row>
    <row r="63" spans="1:9" ht="18" customHeight="1" x14ac:dyDescent="0.2">
      <c r="A63" s="36" t="s">
        <v>1361</v>
      </c>
      <c r="B63" s="260" t="s">
        <v>1179</v>
      </c>
      <c r="C63" s="261"/>
      <c r="D63" s="37" t="s">
        <v>953</v>
      </c>
      <c r="E63" s="37" t="s">
        <v>927</v>
      </c>
      <c r="F63" s="37" t="s">
        <v>800</v>
      </c>
      <c r="G63" s="38">
        <v>50</v>
      </c>
      <c r="H63" s="38" t="s">
        <v>67</v>
      </c>
      <c r="I63" s="39" t="s">
        <v>800</v>
      </c>
    </row>
    <row r="64" spans="1:9" ht="30" customHeight="1" x14ac:dyDescent="0.2">
      <c r="A64" s="36" t="s">
        <v>1361</v>
      </c>
      <c r="B64" s="260" t="s">
        <v>1180</v>
      </c>
      <c r="C64" s="261"/>
      <c r="D64" s="37" t="s">
        <v>953</v>
      </c>
      <c r="E64" s="37" t="s">
        <v>927</v>
      </c>
      <c r="F64" s="37" t="s">
        <v>972</v>
      </c>
      <c r="G64" s="38">
        <v>2</v>
      </c>
      <c r="H64" s="38" t="s">
        <v>72</v>
      </c>
      <c r="I64" s="40" t="s">
        <v>973</v>
      </c>
    </row>
    <row r="65" spans="1:9" ht="30" customHeight="1" x14ac:dyDescent="0.2">
      <c r="A65" s="36" t="s">
        <v>1361</v>
      </c>
      <c r="B65" s="260" t="s">
        <v>1181</v>
      </c>
      <c r="C65" s="261"/>
      <c r="D65" s="37" t="s">
        <v>953</v>
      </c>
      <c r="E65" s="37" t="s">
        <v>927</v>
      </c>
      <c r="F65" s="37" t="s">
        <v>972</v>
      </c>
      <c r="G65" s="38">
        <v>2</v>
      </c>
      <c r="H65" s="38" t="s">
        <v>72</v>
      </c>
      <c r="I65" s="41" t="s">
        <v>1995</v>
      </c>
    </row>
    <row r="66" spans="1:9" ht="30" customHeight="1" x14ac:dyDescent="0.2">
      <c r="A66" s="36" t="s">
        <v>1361</v>
      </c>
      <c r="B66" s="260" t="s">
        <v>1182</v>
      </c>
      <c r="C66" s="261"/>
      <c r="D66" s="37" t="s">
        <v>953</v>
      </c>
      <c r="E66" s="37" t="s">
        <v>927</v>
      </c>
      <c r="F66" s="37" t="s">
        <v>972</v>
      </c>
      <c r="G66" s="38">
        <v>15</v>
      </c>
      <c r="H66" s="38" t="s">
        <v>195</v>
      </c>
      <c r="I66" s="41" t="s">
        <v>1996</v>
      </c>
    </row>
    <row r="67" spans="1:9" ht="18" customHeight="1" x14ac:dyDescent="0.2">
      <c r="A67" s="36" t="s">
        <v>1361</v>
      </c>
      <c r="B67" s="260" t="s">
        <v>1183</v>
      </c>
      <c r="C67" s="261"/>
      <c r="D67" s="37" t="s">
        <v>953</v>
      </c>
      <c r="E67" s="37" t="s">
        <v>927</v>
      </c>
      <c r="F67" s="37" t="s">
        <v>972</v>
      </c>
      <c r="G67" s="38">
        <v>50</v>
      </c>
      <c r="H67" s="38" t="s">
        <v>67</v>
      </c>
      <c r="I67" s="39" t="s">
        <v>1997</v>
      </c>
    </row>
    <row r="68" spans="1:9" ht="30" customHeight="1" x14ac:dyDescent="0.2">
      <c r="A68" s="36" t="s">
        <v>1361</v>
      </c>
      <c r="B68" s="260" t="s">
        <v>1184</v>
      </c>
      <c r="C68" s="261"/>
      <c r="D68" s="37" t="s">
        <v>953</v>
      </c>
      <c r="E68" s="37" t="s">
        <v>927</v>
      </c>
      <c r="F68" s="37" t="s">
        <v>972</v>
      </c>
      <c r="G68" s="38">
        <v>50</v>
      </c>
      <c r="H68" s="38" t="s">
        <v>67</v>
      </c>
      <c r="I68" s="41" t="s">
        <v>974</v>
      </c>
    </row>
    <row r="69" spans="1:9" ht="18" customHeight="1" x14ac:dyDescent="0.2">
      <c r="A69" s="36" t="s">
        <v>1361</v>
      </c>
      <c r="B69" s="260" t="s">
        <v>1185</v>
      </c>
      <c r="C69" s="261"/>
      <c r="D69" s="37" t="s">
        <v>953</v>
      </c>
      <c r="E69" s="37" t="s">
        <v>927</v>
      </c>
      <c r="F69" s="37" t="s">
        <v>972</v>
      </c>
      <c r="G69" s="38">
        <v>104</v>
      </c>
      <c r="H69" s="38" t="s">
        <v>394</v>
      </c>
      <c r="I69" s="39" t="s">
        <v>1997</v>
      </c>
    </row>
    <row r="70" spans="1:9" ht="18" customHeight="1" x14ac:dyDescent="0.2">
      <c r="A70" s="36" t="s">
        <v>1361</v>
      </c>
      <c r="B70" s="260" t="s">
        <v>1186</v>
      </c>
      <c r="C70" s="261"/>
      <c r="D70" s="37" t="s">
        <v>953</v>
      </c>
      <c r="E70" s="37" t="s">
        <v>927</v>
      </c>
      <c r="F70" s="37" t="s">
        <v>972</v>
      </c>
      <c r="G70" s="38">
        <v>104</v>
      </c>
      <c r="H70" s="38" t="s">
        <v>394</v>
      </c>
      <c r="I70" s="39" t="s">
        <v>975</v>
      </c>
    </row>
    <row r="71" spans="1:9" ht="30" customHeight="1" x14ac:dyDescent="0.2">
      <c r="A71" s="36" t="s">
        <v>1361</v>
      </c>
      <c r="B71" s="260" t="s">
        <v>1187</v>
      </c>
      <c r="C71" s="261"/>
      <c r="D71" s="37" t="s">
        <v>953</v>
      </c>
      <c r="E71" s="37" t="s">
        <v>927</v>
      </c>
      <c r="F71" s="37" t="s">
        <v>972</v>
      </c>
      <c r="G71" s="38">
        <v>109</v>
      </c>
      <c r="H71" s="38" t="s">
        <v>602</v>
      </c>
      <c r="I71" s="41" t="s">
        <v>972</v>
      </c>
    </row>
    <row r="72" spans="1:9" ht="30" customHeight="1" x14ac:dyDescent="0.2">
      <c r="A72" s="36" t="s">
        <v>1361</v>
      </c>
      <c r="B72" s="260" t="s">
        <v>1188</v>
      </c>
      <c r="C72" s="261"/>
      <c r="D72" s="37" t="s">
        <v>953</v>
      </c>
      <c r="E72" s="37" t="s">
        <v>927</v>
      </c>
      <c r="F72" s="37" t="s">
        <v>972</v>
      </c>
      <c r="G72" s="38">
        <v>117</v>
      </c>
      <c r="H72" s="38" t="s">
        <v>313</v>
      </c>
      <c r="I72" s="41" t="s">
        <v>1998</v>
      </c>
    </row>
    <row r="73" spans="1:9" ht="30" customHeight="1" x14ac:dyDescent="0.2">
      <c r="A73" s="36" t="s">
        <v>1361</v>
      </c>
      <c r="B73" s="260" t="s">
        <v>1189</v>
      </c>
      <c r="C73" s="261"/>
      <c r="D73" s="37" t="s">
        <v>953</v>
      </c>
      <c r="E73" s="37" t="s">
        <v>927</v>
      </c>
      <c r="F73" s="37" t="s">
        <v>972</v>
      </c>
      <c r="G73" s="38">
        <v>143</v>
      </c>
      <c r="H73" s="38" t="s">
        <v>936</v>
      </c>
      <c r="I73" s="41" t="s">
        <v>1997</v>
      </c>
    </row>
    <row r="74" spans="1:9" ht="18" customHeight="1" x14ac:dyDescent="0.2">
      <c r="A74" s="36" t="s">
        <v>1361</v>
      </c>
      <c r="B74" s="260" t="s">
        <v>1190</v>
      </c>
      <c r="C74" s="261"/>
      <c r="D74" s="37" t="s">
        <v>953</v>
      </c>
      <c r="E74" s="37" t="s">
        <v>927</v>
      </c>
      <c r="F74" s="37" t="s">
        <v>972</v>
      </c>
      <c r="G74" s="38">
        <v>183</v>
      </c>
      <c r="H74" s="38" t="s">
        <v>6</v>
      </c>
      <c r="I74" s="39" t="s">
        <v>1999</v>
      </c>
    </row>
    <row r="75" spans="1:9" ht="18" customHeight="1" x14ac:dyDescent="0.2">
      <c r="A75" s="36" t="s">
        <v>1361</v>
      </c>
      <c r="B75" s="260" t="s">
        <v>1191</v>
      </c>
      <c r="C75" s="261"/>
      <c r="D75" s="37" t="s">
        <v>953</v>
      </c>
      <c r="E75" s="37" t="s">
        <v>927</v>
      </c>
      <c r="F75" s="37" t="s">
        <v>972</v>
      </c>
      <c r="G75" s="38">
        <v>183</v>
      </c>
      <c r="H75" s="38" t="s">
        <v>6</v>
      </c>
      <c r="I75" s="39" t="s">
        <v>976</v>
      </c>
    </row>
    <row r="76" spans="1:9" ht="30" customHeight="1" x14ac:dyDescent="0.2">
      <c r="A76" s="36" t="s">
        <v>1361</v>
      </c>
      <c r="B76" s="260" t="s">
        <v>1192</v>
      </c>
      <c r="C76" s="261"/>
      <c r="D76" s="37" t="s">
        <v>953</v>
      </c>
      <c r="E76" s="37" t="s">
        <v>927</v>
      </c>
      <c r="F76" s="37" t="s">
        <v>972</v>
      </c>
      <c r="G76" s="38">
        <v>183</v>
      </c>
      <c r="H76" s="38" t="s">
        <v>6</v>
      </c>
      <c r="I76" s="41" t="s">
        <v>977</v>
      </c>
    </row>
    <row r="77" spans="1:9" ht="18" customHeight="1" x14ac:dyDescent="0.2">
      <c r="A77" s="36" t="s">
        <v>1361</v>
      </c>
      <c r="B77" s="260" t="s">
        <v>1193</v>
      </c>
      <c r="C77" s="261"/>
      <c r="D77" s="37" t="s">
        <v>953</v>
      </c>
      <c r="E77" s="37" t="s">
        <v>927</v>
      </c>
      <c r="F77" s="37" t="s">
        <v>972</v>
      </c>
      <c r="G77" s="38">
        <v>212</v>
      </c>
      <c r="H77" s="38" t="s">
        <v>612</v>
      </c>
      <c r="I77" s="39" t="s">
        <v>2000</v>
      </c>
    </row>
    <row r="78" spans="1:9" ht="18" customHeight="1" x14ac:dyDescent="0.2">
      <c r="A78" s="36" t="s">
        <v>1361</v>
      </c>
      <c r="B78" s="260" t="s">
        <v>337</v>
      </c>
      <c r="C78" s="261"/>
      <c r="D78" s="37" t="s">
        <v>926</v>
      </c>
      <c r="E78" s="37" t="s">
        <v>1977</v>
      </c>
      <c r="F78" s="37" t="s">
        <v>338</v>
      </c>
      <c r="G78" s="38">
        <v>2</v>
      </c>
      <c r="H78" s="38" t="s">
        <v>72</v>
      </c>
      <c r="I78" s="39" t="s">
        <v>338</v>
      </c>
    </row>
    <row r="79" spans="1:9" ht="18" customHeight="1" x14ac:dyDescent="0.2">
      <c r="A79" s="36" t="s">
        <v>1361</v>
      </c>
      <c r="B79" s="260" t="s">
        <v>339</v>
      </c>
      <c r="C79" s="261"/>
      <c r="D79" s="37" t="s">
        <v>926</v>
      </c>
      <c r="E79" s="37" t="s">
        <v>1977</v>
      </c>
      <c r="F79" s="37" t="s">
        <v>338</v>
      </c>
      <c r="G79" s="38">
        <v>7</v>
      </c>
      <c r="H79" s="38" t="s">
        <v>384</v>
      </c>
      <c r="I79" s="39" t="s">
        <v>338</v>
      </c>
    </row>
    <row r="80" spans="1:9" ht="18" customHeight="1" x14ac:dyDescent="0.2">
      <c r="A80" s="36" t="s">
        <v>1361</v>
      </c>
      <c r="B80" s="260" t="s">
        <v>1194</v>
      </c>
      <c r="C80" s="261"/>
      <c r="D80" s="37" t="s">
        <v>953</v>
      </c>
      <c r="E80" s="37" t="s">
        <v>1977</v>
      </c>
      <c r="F80" s="37" t="s">
        <v>338</v>
      </c>
      <c r="G80" s="38">
        <v>46</v>
      </c>
      <c r="H80" s="38" t="s">
        <v>393</v>
      </c>
      <c r="I80" s="39" t="s">
        <v>982</v>
      </c>
    </row>
    <row r="81" spans="1:9" ht="18" customHeight="1" x14ac:dyDescent="0.2">
      <c r="A81" s="36" t="s">
        <v>1361</v>
      </c>
      <c r="B81" s="260" t="s">
        <v>340</v>
      </c>
      <c r="C81" s="261"/>
      <c r="D81" s="37" t="s">
        <v>926</v>
      </c>
      <c r="E81" s="37" t="s">
        <v>1977</v>
      </c>
      <c r="F81" s="37" t="s">
        <v>338</v>
      </c>
      <c r="G81" s="38">
        <v>46</v>
      </c>
      <c r="H81" s="38" t="s">
        <v>393</v>
      </c>
      <c r="I81" s="39" t="s">
        <v>341</v>
      </c>
    </row>
    <row r="82" spans="1:9" ht="18" customHeight="1" x14ac:dyDescent="0.2">
      <c r="A82" s="36" t="s">
        <v>1361</v>
      </c>
      <c r="B82" s="260" t="s">
        <v>342</v>
      </c>
      <c r="C82" s="261"/>
      <c r="D82" s="37" t="s">
        <v>926</v>
      </c>
      <c r="E82" s="37" t="s">
        <v>1977</v>
      </c>
      <c r="F82" s="37" t="s">
        <v>338</v>
      </c>
      <c r="G82" s="38">
        <v>130</v>
      </c>
      <c r="H82" s="38" t="s">
        <v>979</v>
      </c>
      <c r="I82" s="39" t="s">
        <v>343</v>
      </c>
    </row>
    <row r="83" spans="1:9" ht="18" customHeight="1" x14ac:dyDescent="0.2">
      <c r="A83" s="36" t="s">
        <v>1361</v>
      </c>
      <c r="B83" s="260" t="s">
        <v>344</v>
      </c>
      <c r="C83" s="261"/>
      <c r="D83" s="37" t="s">
        <v>926</v>
      </c>
      <c r="E83" s="37" t="s">
        <v>1977</v>
      </c>
      <c r="F83" s="37" t="s">
        <v>338</v>
      </c>
      <c r="G83" s="38">
        <v>130</v>
      </c>
      <c r="H83" s="38" t="s">
        <v>979</v>
      </c>
      <c r="I83" s="39" t="s">
        <v>980</v>
      </c>
    </row>
    <row r="84" spans="1:9" ht="18" customHeight="1" x14ac:dyDescent="0.2">
      <c r="A84" s="36" t="s">
        <v>1361</v>
      </c>
      <c r="B84" s="260" t="s">
        <v>345</v>
      </c>
      <c r="C84" s="261"/>
      <c r="D84" s="37" t="s">
        <v>926</v>
      </c>
      <c r="E84" s="37" t="s">
        <v>1977</v>
      </c>
      <c r="F84" s="37" t="s">
        <v>338</v>
      </c>
      <c r="G84" s="38">
        <v>183</v>
      </c>
      <c r="H84" s="38" t="s">
        <v>6</v>
      </c>
      <c r="I84" s="39" t="s">
        <v>981</v>
      </c>
    </row>
    <row r="85" spans="1:9" ht="18" customHeight="1" x14ac:dyDescent="0.2">
      <c r="A85" s="36" t="s">
        <v>1361</v>
      </c>
      <c r="B85" s="260" t="s">
        <v>1195</v>
      </c>
      <c r="C85" s="261"/>
      <c r="D85" s="37" t="s">
        <v>953</v>
      </c>
      <c r="E85" s="37" t="s">
        <v>1977</v>
      </c>
      <c r="F85" s="37" t="s">
        <v>983</v>
      </c>
      <c r="G85" s="38">
        <v>2</v>
      </c>
      <c r="H85" s="38" t="s">
        <v>72</v>
      </c>
      <c r="I85" s="39" t="s">
        <v>983</v>
      </c>
    </row>
    <row r="86" spans="1:9" ht="18" customHeight="1" x14ac:dyDescent="0.2">
      <c r="A86" s="36" t="s">
        <v>1361</v>
      </c>
      <c r="B86" s="260" t="s">
        <v>1196</v>
      </c>
      <c r="C86" s="261"/>
      <c r="D86" s="37" t="s">
        <v>953</v>
      </c>
      <c r="E86" s="37" t="s">
        <v>1977</v>
      </c>
      <c r="F86" s="37" t="s">
        <v>983</v>
      </c>
      <c r="G86" s="38">
        <v>46</v>
      </c>
      <c r="H86" s="38" t="s">
        <v>393</v>
      </c>
      <c r="I86" s="39" t="s">
        <v>984</v>
      </c>
    </row>
    <row r="87" spans="1:9" ht="18" customHeight="1" x14ac:dyDescent="0.2">
      <c r="A87" s="36" t="s">
        <v>1361</v>
      </c>
      <c r="B87" s="260" t="s">
        <v>1197</v>
      </c>
      <c r="C87" s="261"/>
      <c r="D87" s="37" t="s">
        <v>953</v>
      </c>
      <c r="E87" s="37" t="s">
        <v>1977</v>
      </c>
      <c r="F87" s="37" t="s">
        <v>983</v>
      </c>
      <c r="G87" s="38">
        <v>130</v>
      </c>
      <c r="H87" s="38" t="s">
        <v>979</v>
      </c>
      <c r="I87" s="39" t="s">
        <v>983</v>
      </c>
    </row>
    <row r="88" spans="1:9" ht="18" customHeight="1" x14ac:dyDescent="0.2">
      <c r="A88" s="36" t="s">
        <v>1361</v>
      </c>
      <c r="B88" s="260" t="s">
        <v>346</v>
      </c>
      <c r="C88" s="261"/>
      <c r="D88" s="37" t="s">
        <v>926</v>
      </c>
      <c r="E88" s="37" t="s">
        <v>1977</v>
      </c>
      <c r="F88" s="37" t="s">
        <v>353</v>
      </c>
      <c r="G88" s="38">
        <v>2</v>
      </c>
      <c r="H88" s="38" t="s">
        <v>72</v>
      </c>
      <c r="I88" s="39" t="s">
        <v>347</v>
      </c>
    </row>
    <row r="89" spans="1:9" ht="18" customHeight="1" x14ac:dyDescent="0.2">
      <c r="A89" s="36" t="s">
        <v>1361</v>
      </c>
      <c r="B89" s="260" t="s">
        <v>348</v>
      </c>
      <c r="C89" s="261"/>
      <c r="D89" s="37" t="s">
        <v>926</v>
      </c>
      <c r="E89" s="37" t="s">
        <v>1977</v>
      </c>
      <c r="F89" s="37" t="s">
        <v>353</v>
      </c>
      <c r="G89" s="38">
        <v>2</v>
      </c>
      <c r="H89" s="38" t="s">
        <v>72</v>
      </c>
      <c r="I89" s="39" t="s">
        <v>349</v>
      </c>
    </row>
    <row r="90" spans="1:9" ht="18" customHeight="1" x14ac:dyDescent="0.2">
      <c r="A90" s="36" t="s">
        <v>1361</v>
      </c>
      <c r="B90" s="260" t="s">
        <v>350</v>
      </c>
      <c r="C90" s="261"/>
      <c r="D90" s="37" t="s">
        <v>926</v>
      </c>
      <c r="E90" s="37" t="s">
        <v>1977</v>
      </c>
      <c r="F90" s="37" t="s">
        <v>353</v>
      </c>
      <c r="G90" s="38">
        <v>7</v>
      </c>
      <c r="H90" s="38" t="s">
        <v>384</v>
      </c>
      <c r="I90" s="39" t="s">
        <v>351</v>
      </c>
    </row>
    <row r="91" spans="1:9" ht="18" customHeight="1" x14ac:dyDescent="0.2">
      <c r="A91" s="36" t="s">
        <v>1361</v>
      </c>
      <c r="B91" s="260" t="s">
        <v>352</v>
      </c>
      <c r="C91" s="261"/>
      <c r="D91" s="37" t="s">
        <v>926</v>
      </c>
      <c r="E91" s="37" t="s">
        <v>1977</v>
      </c>
      <c r="F91" s="37" t="s">
        <v>353</v>
      </c>
      <c r="G91" s="38">
        <v>7</v>
      </c>
      <c r="H91" s="38" t="s">
        <v>384</v>
      </c>
      <c r="I91" s="39" t="s">
        <v>353</v>
      </c>
    </row>
    <row r="92" spans="1:9" ht="18" customHeight="1" x14ac:dyDescent="0.2">
      <c r="A92" s="36" t="s">
        <v>1361</v>
      </c>
      <c r="B92" s="260" t="s">
        <v>354</v>
      </c>
      <c r="C92" s="261"/>
      <c r="D92" s="37" t="s">
        <v>926</v>
      </c>
      <c r="E92" s="37" t="s">
        <v>1977</v>
      </c>
      <c r="F92" s="37" t="s">
        <v>353</v>
      </c>
      <c r="G92" s="38">
        <v>35</v>
      </c>
      <c r="H92" s="38" t="s">
        <v>388</v>
      </c>
      <c r="I92" s="39" t="s">
        <v>355</v>
      </c>
    </row>
    <row r="93" spans="1:9" ht="18" customHeight="1" x14ac:dyDescent="0.2">
      <c r="A93" s="36" t="s">
        <v>1361</v>
      </c>
      <c r="B93" s="260" t="s">
        <v>356</v>
      </c>
      <c r="C93" s="261"/>
      <c r="D93" s="37" t="s">
        <v>926</v>
      </c>
      <c r="E93" s="37" t="s">
        <v>1977</v>
      </c>
      <c r="F93" s="37" t="s">
        <v>353</v>
      </c>
      <c r="G93" s="38">
        <v>46</v>
      </c>
      <c r="H93" s="38" t="s">
        <v>393</v>
      </c>
      <c r="I93" s="39" t="s">
        <v>357</v>
      </c>
    </row>
    <row r="94" spans="1:9" ht="18" customHeight="1" x14ac:dyDescent="0.2">
      <c r="A94" s="36" t="s">
        <v>1361</v>
      </c>
      <c r="B94" s="260" t="s">
        <v>358</v>
      </c>
      <c r="C94" s="261"/>
      <c r="D94" s="37" t="s">
        <v>926</v>
      </c>
      <c r="E94" s="37" t="s">
        <v>1977</v>
      </c>
      <c r="F94" s="37" t="s">
        <v>353</v>
      </c>
      <c r="G94" s="38">
        <v>81</v>
      </c>
      <c r="H94" s="38" t="s">
        <v>985</v>
      </c>
      <c r="I94" s="39" t="s">
        <v>359</v>
      </c>
    </row>
    <row r="95" spans="1:9" ht="18" customHeight="1" x14ac:dyDescent="0.2">
      <c r="A95" s="36" t="s">
        <v>1361</v>
      </c>
      <c r="B95" s="260" t="s">
        <v>360</v>
      </c>
      <c r="C95" s="261"/>
      <c r="D95" s="37" t="s">
        <v>926</v>
      </c>
      <c r="E95" s="37" t="s">
        <v>978</v>
      </c>
      <c r="F95" s="37" t="s">
        <v>353</v>
      </c>
      <c r="G95" s="38">
        <v>81</v>
      </c>
      <c r="H95" s="38" t="s">
        <v>985</v>
      </c>
      <c r="I95" s="39" t="s">
        <v>361</v>
      </c>
    </row>
    <row r="96" spans="1:9" ht="18" customHeight="1" x14ac:dyDescent="0.2">
      <c r="A96" s="36" t="s">
        <v>1361</v>
      </c>
      <c r="B96" s="260" t="s">
        <v>362</v>
      </c>
      <c r="C96" s="261"/>
      <c r="D96" s="37" t="s">
        <v>926</v>
      </c>
      <c r="E96" s="37" t="s">
        <v>978</v>
      </c>
      <c r="F96" s="37" t="s">
        <v>353</v>
      </c>
      <c r="G96" s="38">
        <v>81</v>
      </c>
      <c r="H96" s="38" t="s">
        <v>985</v>
      </c>
      <c r="I96" s="39" t="s">
        <v>363</v>
      </c>
    </row>
    <row r="97" spans="1:9" ht="18" customHeight="1" x14ac:dyDescent="0.2">
      <c r="A97" s="36" t="s">
        <v>1361</v>
      </c>
      <c r="B97" s="260" t="s">
        <v>364</v>
      </c>
      <c r="C97" s="261"/>
      <c r="D97" s="37" t="s">
        <v>926</v>
      </c>
      <c r="E97" s="37" t="s">
        <v>978</v>
      </c>
      <c r="F97" s="37" t="s">
        <v>353</v>
      </c>
      <c r="G97" s="38">
        <v>183</v>
      </c>
      <c r="H97" s="38" t="s">
        <v>6</v>
      </c>
      <c r="I97" s="39" t="s">
        <v>365</v>
      </c>
    </row>
    <row r="98" spans="1:9" ht="18" customHeight="1" x14ac:dyDescent="0.2">
      <c r="A98" s="36" t="s">
        <v>1361</v>
      </c>
      <c r="B98" s="260" t="s">
        <v>366</v>
      </c>
      <c r="C98" s="261"/>
      <c r="D98" s="37" t="s">
        <v>926</v>
      </c>
      <c r="E98" s="37" t="s">
        <v>978</v>
      </c>
      <c r="F98" s="37" t="s">
        <v>353</v>
      </c>
      <c r="G98" s="38">
        <v>183</v>
      </c>
      <c r="H98" s="38" t="s">
        <v>6</v>
      </c>
      <c r="I98" s="39" t="s">
        <v>367</v>
      </c>
    </row>
    <row r="99" spans="1:9" ht="18" customHeight="1" x14ac:dyDescent="0.2">
      <c r="A99" s="36" t="s">
        <v>1361</v>
      </c>
      <c r="B99" s="260" t="s">
        <v>368</v>
      </c>
      <c r="C99" s="261"/>
      <c r="D99" s="37" t="s">
        <v>926</v>
      </c>
      <c r="E99" s="37" t="s">
        <v>978</v>
      </c>
      <c r="F99" s="37" t="s">
        <v>353</v>
      </c>
      <c r="G99" s="38">
        <v>221</v>
      </c>
      <c r="H99" s="38" t="s">
        <v>986</v>
      </c>
      <c r="I99" s="39" t="s">
        <v>355</v>
      </c>
    </row>
    <row r="100" spans="1:9" ht="18" customHeight="1" x14ac:dyDescent="0.2">
      <c r="A100" s="36" t="s">
        <v>1361</v>
      </c>
      <c r="B100" s="260" t="s">
        <v>1198</v>
      </c>
      <c r="C100" s="261"/>
      <c r="D100" s="37" t="s">
        <v>953</v>
      </c>
      <c r="E100" s="37" t="s">
        <v>978</v>
      </c>
      <c r="F100" s="37" t="s">
        <v>987</v>
      </c>
      <c r="G100" s="38">
        <v>2</v>
      </c>
      <c r="H100" s="38" t="s">
        <v>72</v>
      </c>
      <c r="I100" s="39" t="s">
        <v>987</v>
      </c>
    </row>
    <row r="101" spans="1:9" ht="18" customHeight="1" x14ac:dyDescent="0.2">
      <c r="A101" s="36" t="s">
        <v>1361</v>
      </c>
      <c r="B101" s="260" t="s">
        <v>1199</v>
      </c>
      <c r="C101" s="261"/>
      <c r="D101" s="37" t="s">
        <v>953</v>
      </c>
      <c r="E101" s="37" t="s">
        <v>978</v>
      </c>
      <c r="F101" s="37" t="s">
        <v>987</v>
      </c>
      <c r="G101" s="38">
        <v>7</v>
      </c>
      <c r="H101" s="38" t="s">
        <v>384</v>
      </c>
      <c r="I101" s="39" t="s">
        <v>987</v>
      </c>
    </row>
    <row r="102" spans="1:9" ht="18" customHeight="1" x14ac:dyDescent="0.2">
      <c r="A102" s="36" t="s">
        <v>1361</v>
      </c>
      <c r="B102" s="260" t="s">
        <v>1200</v>
      </c>
      <c r="C102" s="261"/>
      <c r="D102" s="37" t="s">
        <v>953</v>
      </c>
      <c r="E102" s="37" t="s">
        <v>978</v>
      </c>
      <c r="F102" s="37" t="s">
        <v>987</v>
      </c>
      <c r="G102" s="38">
        <v>7</v>
      </c>
      <c r="H102" s="38" t="s">
        <v>384</v>
      </c>
      <c r="I102" s="39" t="s">
        <v>988</v>
      </c>
    </row>
    <row r="103" spans="1:9" ht="18" customHeight="1" x14ac:dyDescent="0.2">
      <c r="A103" s="36" t="s">
        <v>1361</v>
      </c>
      <c r="B103" s="260" t="s">
        <v>1201</v>
      </c>
      <c r="C103" s="261"/>
      <c r="D103" s="37" t="s">
        <v>953</v>
      </c>
      <c r="E103" s="37" t="s">
        <v>978</v>
      </c>
      <c r="F103" s="37" t="s">
        <v>987</v>
      </c>
      <c r="G103" s="38">
        <v>35</v>
      </c>
      <c r="H103" s="38" t="s">
        <v>388</v>
      </c>
      <c r="I103" s="39" t="s">
        <v>989</v>
      </c>
    </row>
    <row r="104" spans="1:9" ht="18" customHeight="1" x14ac:dyDescent="0.2">
      <c r="A104" s="36" t="s">
        <v>1361</v>
      </c>
      <c r="B104" s="260" t="s">
        <v>1202</v>
      </c>
      <c r="C104" s="261"/>
      <c r="D104" s="37" t="s">
        <v>953</v>
      </c>
      <c r="E104" s="37" t="s">
        <v>978</v>
      </c>
      <c r="F104" s="37" t="s">
        <v>987</v>
      </c>
      <c r="G104" s="38">
        <v>81</v>
      </c>
      <c r="H104" s="38" t="s">
        <v>985</v>
      </c>
      <c r="I104" s="39" t="s">
        <v>990</v>
      </c>
    </row>
    <row r="105" spans="1:9" ht="18" customHeight="1" x14ac:dyDescent="0.2">
      <c r="A105" s="36" t="s">
        <v>1361</v>
      </c>
      <c r="B105" s="260" t="s">
        <v>1203</v>
      </c>
      <c r="C105" s="261"/>
      <c r="D105" s="37" t="s">
        <v>953</v>
      </c>
      <c r="E105" s="37" t="s">
        <v>978</v>
      </c>
      <c r="F105" s="37" t="s">
        <v>987</v>
      </c>
      <c r="G105" s="38">
        <v>81</v>
      </c>
      <c r="H105" s="38" t="s">
        <v>985</v>
      </c>
      <c r="I105" s="39" t="s">
        <v>991</v>
      </c>
    </row>
    <row r="106" spans="1:9" ht="18" customHeight="1" x14ac:dyDescent="0.2">
      <c r="A106" s="36" t="s">
        <v>1361</v>
      </c>
      <c r="B106" s="260" t="s">
        <v>1204</v>
      </c>
      <c r="C106" s="261"/>
      <c r="D106" s="37" t="s">
        <v>953</v>
      </c>
      <c r="E106" s="37" t="s">
        <v>978</v>
      </c>
      <c r="F106" s="37" t="s">
        <v>987</v>
      </c>
      <c r="G106" s="38">
        <v>183</v>
      </c>
      <c r="H106" s="38" t="s">
        <v>6</v>
      </c>
      <c r="I106" s="39" t="s">
        <v>989</v>
      </c>
    </row>
    <row r="107" spans="1:9" ht="18" customHeight="1" x14ac:dyDescent="0.2">
      <c r="A107" s="36" t="s">
        <v>1361</v>
      </c>
      <c r="B107" s="260" t="s">
        <v>1205</v>
      </c>
      <c r="C107" s="261"/>
      <c r="D107" s="37" t="s">
        <v>953</v>
      </c>
      <c r="E107" s="37" t="s">
        <v>978</v>
      </c>
      <c r="F107" s="37" t="s">
        <v>992</v>
      </c>
      <c r="G107" s="38">
        <v>2</v>
      </c>
      <c r="H107" s="38" t="s">
        <v>72</v>
      </c>
      <c r="I107" s="39" t="s">
        <v>992</v>
      </c>
    </row>
    <row r="108" spans="1:9" ht="18" customHeight="1" x14ac:dyDescent="0.2">
      <c r="A108" s="36" t="s">
        <v>1361</v>
      </c>
      <c r="B108" s="260" t="s">
        <v>1206</v>
      </c>
      <c r="C108" s="261"/>
      <c r="D108" s="37" t="s">
        <v>953</v>
      </c>
      <c r="E108" s="37" t="s">
        <v>978</v>
      </c>
      <c r="F108" s="37" t="s">
        <v>992</v>
      </c>
      <c r="G108" s="38">
        <v>7</v>
      </c>
      <c r="H108" s="38" t="s">
        <v>384</v>
      </c>
      <c r="I108" s="39" t="s">
        <v>992</v>
      </c>
    </row>
    <row r="109" spans="1:9" ht="18" customHeight="1" x14ac:dyDescent="0.2">
      <c r="A109" s="36" t="s">
        <v>1361</v>
      </c>
      <c r="B109" s="260" t="s">
        <v>1207</v>
      </c>
      <c r="C109" s="261"/>
      <c r="D109" s="37" t="s">
        <v>953</v>
      </c>
      <c r="E109" s="37" t="s">
        <v>978</v>
      </c>
      <c r="F109" s="37" t="s">
        <v>992</v>
      </c>
      <c r="G109" s="38">
        <v>46</v>
      </c>
      <c r="H109" s="38" t="s">
        <v>393</v>
      </c>
      <c r="I109" s="39" t="s">
        <v>993</v>
      </c>
    </row>
    <row r="110" spans="1:9" ht="18" customHeight="1" x14ac:dyDescent="0.2">
      <c r="A110" s="36" t="s">
        <v>1361</v>
      </c>
      <c r="B110" s="260" t="s">
        <v>1208</v>
      </c>
      <c r="C110" s="261"/>
      <c r="D110" s="37" t="s">
        <v>953</v>
      </c>
      <c r="E110" s="37" t="s">
        <v>978</v>
      </c>
      <c r="F110" s="37" t="s">
        <v>992</v>
      </c>
      <c r="G110" s="38">
        <v>81</v>
      </c>
      <c r="H110" s="38" t="s">
        <v>985</v>
      </c>
      <c r="I110" s="39" t="s">
        <v>994</v>
      </c>
    </row>
    <row r="111" spans="1:9" ht="18" customHeight="1" x14ac:dyDescent="0.2">
      <c r="A111" s="36" t="s">
        <v>1361</v>
      </c>
      <c r="B111" s="260" t="s">
        <v>1209</v>
      </c>
      <c r="C111" s="261"/>
      <c r="D111" s="37" t="s">
        <v>953</v>
      </c>
      <c r="E111" s="37" t="s">
        <v>978</v>
      </c>
      <c r="F111" s="37" t="s">
        <v>992</v>
      </c>
      <c r="G111" s="38">
        <v>81</v>
      </c>
      <c r="H111" s="38" t="s">
        <v>985</v>
      </c>
      <c r="I111" s="39" t="s">
        <v>995</v>
      </c>
    </row>
    <row r="112" spans="1:9" ht="18" customHeight="1" x14ac:dyDescent="0.2">
      <c r="A112" s="36" t="s">
        <v>1361</v>
      </c>
      <c r="B112" s="260" t="s">
        <v>1210</v>
      </c>
      <c r="C112" s="261"/>
      <c r="D112" s="37" t="s">
        <v>953</v>
      </c>
      <c r="E112" s="37" t="s">
        <v>978</v>
      </c>
      <c r="F112" s="37" t="s">
        <v>992</v>
      </c>
      <c r="G112" s="38">
        <v>81</v>
      </c>
      <c r="H112" s="38" t="s">
        <v>985</v>
      </c>
      <c r="I112" s="39" t="s">
        <v>996</v>
      </c>
    </row>
    <row r="113" spans="1:9" ht="18" customHeight="1" x14ac:dyDescent="0.2">
      <c r="A113" s="36" t="s">
        <v>1361</v>
      </c>
      <c r="B113" s="260" t="s">
        <v>1211</v>
      </c>
      <c r="C113" s="261"/>
      <c r="D113" s="37" t="s">
        <v>953</v>
      </c>
      <c r="E113" s="37" t="s">
        <v>978</v>
      </c>
      <c r="F113" s="37" t="s">
        <v>992</v>
      </c>
      <c r="G113" s="38">
        <v>183</v>
      </c>
      <c r="H113" s="38" t="s">
        <v>6</v>
      </c>
      <c r="I113" s="39" t="s">
        <v>997</v>
      </c>
    </row>
    <row r="114" spans="1:9" ht="18" customHeight="1" x14ac:dyDescent="0.2">
      <c r="A114" s="36" t="s">
        <v>1361</v>
      </c>
      <c r="B114" s="260" t="s">
        <v>369</v>
      </c>
      <c r="C114" s="261"/>
      <c r="D114" s="37" t="s">
        <v>926</v>
      </c>
      <c r="E114" s="37" t="s">
        <v>978</v>
      </c>
      <c r="F114" s="37" t="s">
        <v>998</v>
      </c>
      <c r="G114" s="38">
        <v>2</v>
      </c>
      <c r="H114" s="38" t="s">
        <v>72</v>
      </c>
      <c r="I114" s="39" t="s">
        <v>370</v>
      </c>
    </row>
    <row r="115" spans="1:9" ht="18" customHeight="1" x14ac:dyDescent="0.2">
      <c r="A115" s="36" t="s">
        <v>1361</v>
      </c>
      <c r="B115" s="260" t="s">
        <v>371</v>
      </c>
      <c r="C115" s="261"/>
      <c r="D115" s="37" t="s">
        <v>926</v>
      </c>
      <c r="E115" s="37" t="s">
        <v>978</v>
      </c>
      <c r="F115" s="37" t="s">
        <v>998</v>
      </c>
      <c r="G115" s="38">
        <v>46</v>
      </c>
      <c r="H115" s="38" t="s">
        <v>393</v>
      </c>
      <c r="I115" s="39" t="s">
        <v>89</v>
      </c>
    </row>
    <row r="116" spans="1:9" ht="18" customHeight="1" x14ac:dyDescent="0.2">
      <c r="A116" s="36" t="s">
        <v>1361</v>
      </c>
      <c r="B116" s="260" t="s">
        <v>372</v>
      </c>
      <c r="C116" s="261"/>
      <c r="D116" s="37" t="s">
        <v>926</v>
      </c>
      <c r="E116" s="37" t="s">
        <v>978</v>
      </c>
      <c r="F116" s="37" t="s">
        <v>998</v>
      </c>
      <c r="G116" s="38">
        <v>46</v>
      </c>
      <c r="H116" s="38" t="s">
        <v>393</v>
      </c>
      <c r="I116" s="39" t="s">
        <v>373</v>
      </c>
    </row>
    <row r="117" spans="1:9" ht="18" customHeight="1" x14ac:dyDescent="0.2">
      <c r="A117" s="36" t="s">
        <v>1361</v>
      </c>
      <c r="B117" s="260" t="s">
        <v>1212</v>
      </c>
      <c r="C117" s="261"/>
      <c r="D117" s="37" t="s">
        <v>953</v>
      </c>
      <c r="E117" s="37" t="s">
        <v>978</v>
      </c>
      <c r="F117" s="37" t="s">
        <v>998</v>
      </c>
      <c r="G117" s="38">
        <v>130</v>
      </c>
      <c r="H117" s="38" t="s">
        <v>979</v>
      </c>
      <c r="I117" s="39" t="s">
        <v>999</v>
      </c>
    </row>
    <row r="118" spans="1:9" ht="18" customHeight="1" x14ac:dyDescent="0.2">
      <c r="A118" s="36" t="s">
        <v>1361</v>
      </c>
      <c r="B118" s="260" t="s">
        <v>374</v>
      </c>
      <c r="C118" s="261"/>
      <c r="D118" s="37" t="s">
        <v>926</v>
      </c>
      <c r="E118" s="37" t="s">
        <v>978</v>
      </c>
      <c r="F118" s="37" t="s">
        <v>998</v>
      </c>
      <c r="G118" s="38">
        <v>130</v>
      </c>
      <c r="H118" s="38" t="s">
        <v>979</v>
      </c>
      <c r="I118" s="39" t="s">
        <v>375</v>
      </c>
    </row>
    <row r="119" spans="1:9" ht="18" customHeight="1" x14ac:dyDescent="0.2">
      <c r="A119" s="36" t="s">
        <v>1361</v>
      </c>
      <c r="B119" s="260" t="s">
        <v>376</v>
      </c>
      <c r="C119" s="261"/>
      <c r="D119" s="37" t="s">
        <v>926</v>
      </c>
      <c r="E119" s="37" t="s">
        <v>978</v>
      </c>
      <c r="F119" s="37" t="s">
        <v>998</v>
      </c>
      <c r="G119" s="38">
        <v>130</v>
      </c>
      <c r="H119" s="38" t="s">
        <v>979</v>
      </c>
      <c r="I119" s="39" t="s">
        <v>377</v>
      </c>
    </row>
    <row r="120" spans="1:9" ht="18" customHeight="1" x14ac:dyDescent="0.2">
      <c r="A120" s="36" t="s">
        <v>1361</v>
      </c>
      <c r="B120" s="260" t="s">
        <v>378</v>
      </c>
      <c r="C120" s="261"/>
      <c r="D120" s="37" t="s">
        <v>926</v>
      </c>
      <c r="E120" s="37" t="s">
        <v>978</v>
      </c>
      <c r="F120" s="37" t="s">
        <v>998</v>
      </c>
      <c r="G120" s="38">
        <v>130</v>
      </c>
      <c r="H120" s="38" t="s">
        <v>979</v>
      </c>
      <c r="I120" s="39" t="s">
        <v>379</v>
      </c>
    </row>
    <row r="121" spans="1:9" ht="18" customHeight="1" x14ac:dyDescent="0.2">
      <c r="A121" s="36" t="s">
        <v>1361</v>
      </c>
      <c r="B121" s="260" t="s">
        <v>380</v>
      </c>
      <c r="C121" s="261"/>
      <c r="D121" s="37" t="s">
        <v>926</v>
      </c>
      <c r="E121" s="37" t="s">
        <v>1000</v>
      </c>
      <c r="F121" s="37" t="s">
        <v>381</v>
      </c>
      <c r="G121" s="38">
        <v>2</v>
      </c>
      <c r="H121" s="38" t="s">
        <v>72</v>
      </c>
      <c r="I121" s="39" t="s">
        <v>381</v>
      </c>
    </row>
    <row r="122" spans="1:9" ht="18" customHeight="1" x14ac:dyDescent="0.2">
      <c r="A122" s="36" t="s">
        <v>1361</v>
      </c>
      <c r="B122" s="260" t="s">
        <v>382</v>
      </c>
      <c r="C122" s="261"/>
      <c r="D122" s="37" t="s">
        <v>926</v>
      </c>
      <c r="E122" s="37" t="s">
        <v>1000</v>
      </c>
      <c r="F122" s="37" t="s">
        <v>381</v>
      </c>
      <c r="G122" s="38">
        <v>6</v>
      </c>
      <c r="H122" s="38" t="s">
        <v>565</v>
      </c>
      <c r="I122" s="39" t="s">
        <v>381</v>
      </c>
    </row>
    <row r="123" spans="1:9" ht="18" customHeight="1" x14ac:dyDescent="0.2">
      <c r="A123" s="36" t="s">
        <v>1361</v>
      </c>
      <c r="B123" s="260" t="s">
        <v>383</v>
      </c>
      <c r="C123" s="261"/>
      <c r="D123" s="37" t="s">
        <v>926</v>
      </c>
      <c r="E123" s="37" t="s">
        <v>1000</v>
      </c>
      <c r="F123" s="37" t="s">
        <v>381</v>
      </c>
      <c r="G123" s="38">
        <v>7</v>
      </c>
      <c r="H123" s="38" t="s">
        <v>384</v>
      </c>
      <c r="I123" s="39" t="s">
        <v>385</v>
      </c>
    </row>
    <row r="124" spans="1:9" ht="18" customHeight="1" x14ac:dyDescent="0.2">
      <c r="A124" s="36" t="s">
        <v>1361</v>
      </c>
      <c r="B124" s="260" t="s">
        <v>386</v>
      </c>
      <c r="C124" s="261"/>
      <c r="D124" s="37" t="s">
        <v>926</v>
      </c>
      <c r="E124" s="37" t="s">
        <v>1000</v>
      </c>
      <c r="F124" s="37" t="s">
        <v>381</v>
      </c>
      <c r="G124" s="38">
        <v>7</v>
      </c>
      <c r="H124" s="38" t="s">
        <v>384</v>
      </c>
      <c r="I124" s="39" t="s">
        <v>381</v>
      </c>
    </row>
    <row r="125" spans="1:9" ht="18" customHeight="1" x14ac:dyDescent="0.2">
      <c r="A125" s="36" t="s">
        <v>1361</v>
      </c>
      <c r="B125" s="260" t="s">
        <v>387</v>
      </c>
      <c r="C125" s="261"/>
      <c r="D125" s="37" t="s">
        <v>926</v>
      </c>
      <c r="E125" s="37" t="s">
        <v>1000</v>
      </c>
      <c r="F125" s="37" t="s">
        <v>381</v>
      </c>
      <c r="G125" s="38">
        <v>35</v>
      </c>
      <c r="H125" s="38" t="s">
        <v>388</v>
      </c>
      <c r="I125" s="39" t="s">
        <v>389</v>
      </c>
    </row>
    <row r="126" spans="1:9" ht="18" customHeight="1" x14ac:dyDescent="0.2">
      <c r="A126" s="36" t="s">
        <v>1361</v>
      </c>
      <c r="B126" s="260" t="s">
        <v>390</v>
      </c>
      <c r="C126" s="261"/>
      <c r="D126" s="37" t="s">
        <v>926</v>
      </c>
      <c r="E126" s="37" t="s">
        <v>1000</v>
      </c>
      <c r="F126" s="37" t="s">
        <v>381</v>
      </c>
      <c r="G126" s="38">
        <v>35</v>
      </c>
      <c r="H126" s="38" t="s">
        <v>388</v>
      </c>
      <c r="I126" s="39" t="s">
        <v>391</v>
      </c>
    </row>
    <row r="127" spans="1:9" ht="18" customHeight="1" x14ac:dyDescent="0.2">
      <c r="A127" s="36" t="s">
        <v>1361</v>
      </c>
      <c r="B127" s="260" t="s">
        <v>392</v>
      </c>
      <c r="C127" s="261"/>
      <c r="D127" s="37" t="s">
        <v>926</v>
      </c>
      <c r="E127" s="37" t="s">
        <v>1000</v>
      </c>
      <c r="F127" s="37" t="s">
        <v>381</v>
      </c>
      <c r="G127" s="38">
        <v>46</v>
      </c>
      <c r="H127" s="38" t="s">
        <v>393</v>
      </c>
      <c r="I127" s="39" t="s">
        <v>389</v>
      </c>
    </row>
    <row r="128" spans="1:9" ht="18" customHeight="1" x14ac:dyDescent="0.2">
      <c r="A128" s="36" t="s">
        <v>1361</v>
      </c>
      <c r="B128" s="260" t="s">
        <v>1213</v>
      </c>
      <c r="C128" s="261"/>
      <c r="D128" s="37" t="s">
        <v>953</v>
      </c>
      <c r="E128" s="37" t="s">
        <v>1000</v>
      </c>
      <c r="F128" s="37" t="s">
        <v>381</v>
      </c>
      <c r="G128" s="38">
        <v>104</v>
      </c>
      <c r="H128" s="38" t="s">
        <v>394</v>
      </c>
      <c r="I128" s="39" t="s">
        <v>1001</v>
      </c>
    </row>
    <row r="129" spans="1:9" ht="18" customHeight="1" x14ac:dyDescent="0.2">
      <c r="A129" s="36" t="s">
        <v>1361</v>
      </c>
      <c r="B129" s="260" t="s">
        <v>395</v>
      </c>
      <c r="C129" s="261"/>
      <c r="D129" s="37" t="s">
        <v>926</v>
      </c>
      <c r="E129" s="37" t="s">
        <v>1000</v>
      </c>
      <c r="F129" s="37" t="s">
        <v>381</v>
      </c>
      <c r="G129" s="38">
        <v>104</v>
      </c>
      <c r="H129" s="38" t="s">
        <v>394</v>
      </c>
      <c r="I129" s="39" t="s">
        <v>1002</v>
      </c>
    </row>
    <row r="130" spans="1:9" ht="18" customHeight="1" x14ac:dyDescent="0.2">
      <c r="A130" s="36" t="s">
        <v>1361</v>
      </c>
      <c r="B130" s="260" t="s">
        <v>396</v>
      </c>
      <c r="C130" s="261"/>
      <c r="D130" s="37" t="s">
        <v>926</v>
      </c>
      <c r="E130" s="37" t="s">
        <v>1000</v>
      </c>
      <c r="F130" s="37" t="s">
        <v>381</v>
      </c>
      <c r="G130" s="38">
        <v>183</v>
      </c>
      <c r="H130" s="38" t="s">
        <v>6</v>
      </c>
      <c r="I130" s="39" t="s">
        <v>389</v>
      </c>
    </row>
    <row r="131" spans="1:9" ht="18" customHeight="1" x14ac:dyDescent="0.2">
      <c r="A131" s="36" t="s">
        <v>1361</v>
      </c>
      <c r="B131" s="260" t="s">
        <v>397</v>
      </c>
      <c r="C131" s="261"/>
      <c r="D131" s="37" t="s">
        <v>926</v>
      </c>
      <c r="E131" s="37" t="s">
        <v>1000</v>
      </c>
      <c r="F131" s="37" t="s">
        <v>381</v>
      </c>
      <c r="G131" s="38">
        <v>183</v>
      </c>
      <c r="H131" s="38" t="s">
        <v>6</v>
      </c>
      <c r="I131" s="39" t="s">
        <v>398</v>
      </c>
    </row>
    <row r="132" spans="1:9" ht="18" customHeight="1" x14ac:dyDescent="0.2">
      <c r="A132" s="36" t="s">
        <v>1361</v>
      </c>
      <c r="B132" s="260" t="s">
        <v>399</v>
      </c>
      <c r="C132" s="261"/>
      <c r="D132" s="37" t="s">
        <v>926</v>
      </c>
      <c r="E132" s="37" t="s">
        <v>1000</v>
      </c>
      <c r="F132" s="37" t="s">
        <v>381</v>
      </c>
      <c r="G132" s="38">
        <v>190</v>
      </c>
      <c r="H132" s="38" t="s">
        <v>756</v>
      </c>
      <c r="I132" s="39" t="s">
        <v>381</v>
      </c>
    </row>
    <row r="133" spans="1:9" ht="18" customHeight="1" x14ac:dyDescent="0.2">
      <c r="A133" s="36" t="s">
        <v>1361</v>
      </c>
      <c r="B133" s="260" t="s">
        <v>1214</v>
      </c>
      <c r="C133" s="261"/>
      <c r="D133" s="37" t="s">
        <v>953</v>
      </c>
      <c r="E133" s="37" t="s">
        <v>1000</v>
      </c>
      <c r="F133" s="37" t="s">
        <v>73</v>
      </c>
      <c r="G133" s="38">
        <v>2</v>
      </c>
      <c r="H133" s="38" t="s">
        <v>72</v>
      </c>
      <c r="I133" s="39" t="s">
        <v>73</v>
      </c>
    </row>
    <row r="134" spans="1:9" ht="18" customHeight="1" x14ac:dyDescent="0.2">
      <c r="A134" s="36" t="s">
        <v>1361</v>
      </c>
      <c r="B134" s="260" t="s">
        <v>1215</v>
      </c>
      <c r="C134" s="261"/>
      <c r="D134" s="37" t="s">
        <v>953</v>
      </c>
      <c r="E134" s="37" t="s">
        <v>1000</v>
      </c>
      <c r="F134" s="37" t="s">
        <v>73</v>
      </c>
      <c r="G134" s="38">
        <v>7</v>
      </c>
      <c r="H134" s="38" t="s">
        <v>384</v>
      </c>
      <c r="I134" s="39" t="s">
        <v>1003</v>
      </c>
    </row>
    <row r="135" spans="1:9" ht="18" customHeight="1" x14ac:dyDescent="0.2">
      <c r="A135" s="36" t="s">
        <v>1361</v>
      </c>
      <c r="B135" s="260" t="s">
        <v>1216</v>
      </c>
      <c r="C135" s="261"/>
      <c r="D135" s="37" t="s">
        <v>953</v>
      </c>
      <c r="E135" s="37" t="s">
        <v>1000</v>
      </c>
      <c r="F135" s="37" t="s">
        <v>73</v>
      </c>
      <c r="G135" s="38">
        <v>35</v>
      </c>
      <c r="H135" s="38" t="s">
        <v>388</v>
      </c>
      <c r="I135" s="39" t="s">
        <v>1004</v>
      </c>
    </row>
    <row r="136" spans="1:9" ht="18" customHeight="1" x14ac:dyDescent="0.2">
      <c r="A136" s="36" t="s">
        <v>1361</v>
      </c>
      <c r="B136" s="260" t="s">
        <v>1217</v>
      </c>
      <c r="C136" s="261"/>
      <c r="D136" s="37" t="s">
        <v>953</v>
      </c>
      <c r="E136" s="37" t="s">
        <v>1000</v>
      </c>
      <c r="F136" s="37" t="s">
        <v>73</v>
      </c>
      <c r="G136" s="38">
        <v>104</v>
      </c>
      <c r="H136" s="38" t="s">
        <v>394</v>
      </c>
      <c r="I136" s="39" t="s">
        <v>73</v>
      </c>
    </row>
    <row r="137" spans="1:9" ht="18" customHeight="1" x14ac:dyDescent="0.2">
      <c r="A137" s="36" t="s">
        <v>1361</v>
      </c>
      <c r="B137" s="260" t="s">
        <v>1218</v>
      </c>
      <c r="C137" s="261"/>
      <c r="D137" s="37" t="s">
        <v>953</v>
      </c>
      <c r="E137" s="37" t="s">
        <v>1000</v>
      </c>
      <c r="F137" s="37" t="s">
        <v>73</v>
      </c>
      <c r="G137" s="38">
        <v>183</v>
      </c>
      <c r="H137" s="38" t="s">
        <v>6</v>
      </c>
      <c r="I137" s="39" t="s">
        <v>1005</v>
      </c>
    </row>
    <row r="138" spans="1:9" ht="18" customHeight="1" x14ac:dyDescent="0.2">
      <c r="A138" s="36" t="s">
        <v>1361</v>
      </c>
      <c r="B138" s="260" t="s">
        <v>1219</v>
      </c>
      <c r="C138" s="261"/>
      <c r="D138" s="37" t="s">
        <v>953</v>
      </c>
      <c r="E138" s="37" t="s">
        <v>1000</v>
      </c>
      <c r="F138" s="37" t="s">
        <v>1006</v>
      </c>
      <c r="G138" s="38">
        <v>2</v>
      </c>
      <c r="H138" s="38" t="s">
        <v>72</v>
      </c>
      <c r="I138" s="39" t="s">
        <v>1006</v>
      </c>
    </row>
    <row r="139" spans="1:9" ht="18" customHeight="1" x14ac:dyDescent="0.2">
      <c r="A139" s="36" t="s">
        <v>1361</v>
      </c>
      <c r="B139" s="260" t="s">
        <v>1220</v>
      </c>
      <c r="C139" s="261"/>
      <c r="D139" s="37" t="s">
        <v>953</v>
      </c>
      <c r="E139" s="37" t="s">
        <v>1000</v>
      </c>
      <c r="F139" s="37" t="s">
        <v>1006</v>
      </c>
      <c r="G139" s="38">
        <v>7</v>
      </c>
      <c r="H139" s="38" t="s">
        <v>384</v>
      </c>
      <c r="I139" s="39" t="s">
        <v>1007</v>
      </c>
    </row>
    <row r="140" spans="1:9" ht="18" customHeight="1" x14ac:dyDescent="0.2">
      <c r="A140" s="36" t="s">
        <v>1361</v>
      </c>
      <c r="B140" s="260" t="s">
        <v>1221</v>
      </c>
      <c r="C140" s="261"/>
      <c r="D140" s="37" t="s">
        <v>953</v>
      </c>
      <c r="E140" s="37" t="s">
        <v>1000</v>
      </c>
      <c r="F140" s="37" t="s">
        <v>1006</v>
      </c>
      <c r="G140" s="38">
        <v>7</v>
      </c>
      <c r="H140" s="38" t="s">
        <v>384</v>
      </c>
      <c r="I140" s="39" t="s">
        <v>1008</v>
      </c>
    </row>
    <row r="141" spans="1:9" ht="18" customHeight="1" x14ac:dyDescent="0.2">
      <c r="A141" s="36" t="s">
        <v>1361</v>
      </c>
      <c r="B141" s="260" t="s">
        <v>1222</v>
      </c>
      <c r="C141" s="261"/>
      <c r="D141" s="37" t="s">
        <v>953</v>
      </c>
      <c r="E141" s="37" t="s">
        <v>1000</v>
      </c>
      <c r="F141" s="37" t="s">
        <v>1006</v>
      </c>
      <c r="G141" s="38">
        <v>35</v>
      </c>
      <c r="H141" s="38" t="s">
        <v>388</v>
      </c>
      <c r="I141" s="39" t="s">
        <v>1009</v>
      </c>
    </row>
    <row r="142" spans="1:9" ht="18" customHeight="1" x14ac:dyDescent="0.2">
      <c r="A142" s="36" t="s">
        <v>1361</v>
      </c>
      <c r="B142" s="260" t="s">
        <v>1223</v>
      </c>
      <c r="C142" s="261"/>
      <c r="D142" s="37" t="s">
        <v>953</v>
      </c>
      <c r="E142" s="37" t="s">
        <v>1000</v>
      </c>
      <c r="F142" s="37" t="s">
        <v>1006</v>
      </c>
      <c r="G142" s="38">
        <v>104</v>
      </c>
      <c r="H142" s="38" t="s">
        <v>394</v>
      </c>
      <c r="I142" s="39" t="s">
        <v>1006</v>
      </c>
    </row>
    <row r="143" spans="1:9" ht="18" customHeight="1" x14ac:dyDescent="0.2">
      <c r="A143" s="36" t="s">
        <v>1361</v>
      </c>
      <c r="B143" s="260" t="s">
        <v>1224</v>
      </c>
      <c r="C143" s="261"/>
      <c r="D143" s="37" t="s">
        <v>953</v>
      </c>
      <c r="E143" s="37" t="s">
        <v>1000</v>
      </c>
      <c r="F143" s="37" t="s">
        <v>1006</v>
      </c>
      <c r="G143" s="38">
        <v>183</v>
      </c>
      <c r="H143" s="38" t="s">
        <v>6</v>
      </c>
      <c r="I143" s="39" t="s">
        <v>1009</v>
      </c>
    </row>
    <row r="144" spans="1:9" ht="18" customHeight="1" x14ac:dyDescent="0.2">
      <c r="A144" s="36" t="s">
        <v>1361</v>
      </c>
      <c r="B144" s="260" t="s">
        <v>400</v>
      </c>
      <c r="C144" s="261"/>
      <c r="D144" s="37" t="s">
        <v>926</v>
      </c>
      <c r="E144" s="37" t="s">
        <v>1010</v>
      </c>
      <c r="F144" s="37" t="s">
        <v>3</v>
      </c>
      <c r="G144" s="38">
        <v>2</v>
      </c>
      <c r="H144" s="38" t="s">
        <v>72</v>
      </c>
      <c r="I144" s="39" t="s">
        <v>102</v>
      </c>
    </row>
    <row r="145" spans="1:9" ht="18" customHeight="1" x14ac:dyDescent="0.2">
      <c r="A145" s="36" t="s">
        <v>1361</v>
      </c>
      <c r="B145" s="260" t="s">
        <v>401</v>
      </c>
      <c r="C145" s="261"/>
      <c r="D145" s="37" t="s">
        <v>926</v>
      </c>
      <c r="E145" s="37" t="s">
        <v>1010</v>
      </c>
      <c r="F145" s="37" t="s">
        <v>3</v>
      </c>
      <c r="G145" s="38">
        <v>2</v>
      </c>
      <c r="H145" s="38" t="s">
        <v>72</v>
      </c>
      <c r="I145" s="39" t="s">
        <v>103</v>
      </c>
    </row>
    <row r="146" spans="1:9" ht="30" customHeight="1" x14ac:dyDescent="0.2">
      <c r="A146" s="36" t="s">
        <v>1361</v>
      </c>
      <c r="B146" s="260" t="s">
        <v>402</v>
      </c>
      <c r="C146" s="261"/>
      <c r="D146" s="37" t="s">
        <v>926</v>
      </c>
      <c r="E146" s="37" t="s">
        <v>1010</v>
      </c>
      <c r="F146" s="37" t="s">
        <v>3</v>
      </c>
      <c r="G146" s="38">
        <v>2</v>
      </c>
      <c r="H146" s="38" t="s">
        <v>72</v>
      </c>
      <c r="I146" s="41" t="s">
        <v>403</v>
      </c>
    </row>
    <row r="147" spans="1:9" ht="18" customHeight="1" x14ac:dyDescent="0.2">
      <c r="A147" s="36" t="s">
        <v>1361</v>
      </c>
      <c r="B147" s="260" t="s">
        <v>404</v>
      </c>
      <c r="C147" s="261"/>
      <c r="D147" s="37" t="s">
        <v>926</v>
      </c>
      <c r="E147" s="37" t="s">
        <v>1010</v>
      </c>
      <c r="F147" s="37" t="s">
        <v>3</v>
      </c>
      <c r="G147" s="38">
        <v>2</v>
      </c>
      <c r="H147" s="38" t="s">
        <v>72</v>
      </c>
      <c r="I147" s="39" t="s">
        <v>2001</v>
      </c>
    </row>
    <row r="148" spans="1:9" ht="18" customHeight="1" x14ac:dyDescent="0.2">
      <c r="A148" s="36" t="s">
        <v>1361</v>
      </c>
      <c r="B148" s="260" t="s">
        <v>405</v>
      </c>
      <c r="C148" s="261"/>
      <c r="D148" s="37" t="s">
        <v>926</v>
      </c>
      <c r="E148" s="37" t="s">
        <v>1010</v>
      </c>
      <c r="F148" s="37" t="s">
        <v>3</v>
      </c>
      <c r="G148" s="38">
        <v>7</v>
      </c>
      <c r="H148" s="38" t="s">
        <v>384</v>
      </c>
      <c r="I148" s="39" t="s">
        <v>406</v>
      </c>
    </row>
    <row r="149" spans="1:9" ht="18" customHeight="1" x14ac:dyDescent="0.2">
      <c r="A149" s="36" t="s">
        <v>1361</v>
      </c>
      <c r="B149" s="260" t="s">
        <v>407</v>
      </c>
      <c r="C149" s="261"/>
      <c r="D149" s="37" t="s">
        <v>926</v>
      </c>
      <c r="E149" s="37" t="s">
        <v>1010</v>
      </c>
      <c r="F149" s="37" t="s">
        <v>3</v>
      </c>
      <c r="G149" s="38">
        <v>7</v>
      </c>
      <c r="H149" s="38" t="s">
        <v>384</v>
      </c>
      <c r="I149" s="39" t="s">
        <v>111</v>
      </c>
    </row>
    <row r="150" spans="1:9" ht="18" customHeight="1" x14ac:dyDescent="0.2">
      <c r="A150" s="36" t="s">
        <v>1361</v>
      </c>
      <c r="B150" s="260" t="s">
        <v>408</v>
      </c>
      <c r="C150" s="261"/>
      <c r="D150" s="37" t="s">
        <v>926</v>
      </c>
      <c r="E150" s="37" t="s">
        <v>1010</v>
      </c>
      <c r="F150" s="37" t="s">
        <v>3</v>
      </c>
      <c r="G150" s="38">
        <v>7</v>
      </c>
      <c r="H150" s="38" t="s">
        <v>384</v>
      </c>
      <c r="I150" s="39" t="s">
        <v>409</v>
      </c>
    </row>
    <row r="151" spans="1:9" ht="18" customHeight="1" x14ac:dyDescent="0.2">
      <c r="A151" s="36" t="s">
        <v>1361</v>
      </c>
      <c r="B151" s="260" t="s">
        <v>410</v>
      </c>
      <c r="C151" s="261"/>
      <c r="D151" s="37" t="s">
        <v>926</v>
      </c>
      <c r="E151" s="37" t="s">
        <v>1010</v>
      </c>
      <c r="F151" s="37" t="s">
        <v>3</v>
      </c>
      <c r="G151" s="38">
        <v>61</v>
      </c>
      <c r="H151" s="38" t="s">
        <v>411</v>
      </c>
      <c r="I151" s="39" t="s">
        <v>3</v>
      </c>
    </row>
    <row r="152" spans="1:9" ht="18" customHeight="1" x14ac:dyDescent="0.2">
      <c r="A152" s="36" t="s">
        <v>1361</v>
      </c>
      <c r="B152" s="260" t="s">
        <v>412</v>
      </c>
      <c r="C152" s="261"/>
      <c r="D152" s="37" t="s">
        <v>926</v>
      </c>
      <c r="E152" s="37" t="s">
        <v>1010</v>
      </c>
      <c r="F152" s="37" t="s">
        <v>3</v>
      </c>
      <c r="G152" s="38">
        <v>61</v>
      </c>
      <c r="H152" s="38" t="s">
        <v>411</v>
      </c>
      <c r="I152" s="39" t="s">
        <v>111</v>
      </c>
    </row>
    <row r="153" spans="1:9" ht="18" customHeight="1" x14ac:dyDescent="0.2">
      <c r="A153" s="36" t="s">
        <v>1361</v>
      </c>
      <c r="B153" s="260" t="s">
        <v>413</v>
      </c>
      <c r="C153" s="261"/>
      <c r="D153" s="37" t="s">
        <v>926</v>
      </c>
      <c r="E153" s="37" t="s">
        <v>1010</v>
      </c>
      <c r="F153" s="37" t="s">
        <v>3</v>
      </c>
      <c r="G153" s="38">
        <v>61</v>
      </c>
      <c r="H153" s="38" t="s">
        <v>411</v>
      </c>
      <c r="I153" s="39" t="s">
        <v>414</v>
      </c>
    </row>
    <row r="154" spans="1:9" ht="18" customHeight="1" x14ac:dyDescent="0.2">
      <c r="A154" s="36" t="s">
        <v>1361</v>
      </c>
      <c r="B154" s="260" t="s">
        <v>415</v>
      </c>
      <c r="C154" s="261"/>
      <c r="D154" s="37" t="s">
        <v>926</v>
      </c>
      <c r="E154" s="37" t="s">
        <v>1010</v>
      </c>
      <c r="F154" s="37" t="s">
        <v>3</v>
      </c>
      <c r="G154" s="38">
        <v>104</v>
      </c>
      <c r="H154" s="38" t="s">
        <v>394</v>
      </c>
      <c r="I154" s="39" t="s">
        <v>3</v>
      </c>
    </row>
    <row r="155" spans="1:9" ht="18" customHeight="1" x14ac:dyDescent="0.2">
      <c r="A155" s="36" t="s">
        <v>1361</v>
      </c>
      <c r="B155" s="260" t="s">
        <v>416</v>
      </c>
      <c r="C155" s="261"/>
      <c r="D155" s="37" t="s">
        <v>926</v>
      </c>
      <c r="E155" s="37" t="s">
        <v>1010</v>
      </c>
      <c r="F155" s="37" t="s">
        <v>3</v>
      </c>
      <c r="G155" s="38">
        <v>104</v>
      </c>
      <c r="H155" s="38" t="s">
        <v>394</v>
      </c>
      <c r="I155" s="39" t="s">
        <v>110</v>
      </c>
    </row>
    <row r="156" spans="1:9" ht="18" customHeight="1" x14ac:dyDescent="0.2">
      <c r="A156" s="36" t="s">
        <v>1361</v>
      </c>
      <c r="B156" s="260" t="s">
        <v>417</v>
      </c>
      <c r="C156" s="261"/>
      <c r="D156" s="37" t="s">
        <v>926</v>
      </c>
      <c r="E156" s="37" t="s">
        <v>1010</v>
      </c>
      <c r="F156" s="37" t="s">
        <v>3</v>
      </c>
      <c r="G156" s="38">
        <v>104</v>
      </c>
      <c r="H156" s="38" t="s">
        <v>394</v>
      </c>
      <c r="I156" s="39" t="s">
        <v>418</v>
      </c>
    </row>
    <row r="157" spans="1:9" ht="18" customHeight="1" x14ac:dyDescent="0.2">
      <c r="A157" s="36" t="s">
        <v>1361</v>
      </c>
      <c r="B157" s="260" t="s">
        <v>419</v>
      </c>
      <c r="C157" s="261"/>
      <c r="D157" s="37" t="s">
        <v>926</v>
      </c>
      <c r="E157" s="37" t="s">
        <v>1010</v>
      </c>
      <c r="F157" s="37" t="s">
        <v>3</v>
      </c>
      <c r="G157" s="38">
        <v>104</v>
      </c>
      <c r="H157" s="38" t="s">
        <v>394</v>
      </c>
      <c r="I157" s="39" t="s">
        <v>420</v>
      </c>
    </row>
    <row r="158" spans="1:9" ht="18" customHeight="1" x14ac:dyDescent="0.2">
      <c r="A158" s="36" t="s">
        <v>1361</v>
      </c>
      <c r="B158" s="260" t="s">
        <v>421</v>
      </c>
      <c r="C158" s="261"/>
      <c r="D158" s="37" t="s">
        <v>926</v>
      </c>
      <c r="E158" s="37" t="s">
        <v>1010</v>
      </c>
      <c r="F158" s="37" t="s">
        <v>3</v>
      </c>
      <c r="G158" s="38">
        <v>104</v>
      </c>
      <c r="H158" s="38" t="s">
        <v>394</v>
      </c>
      <c r="I158" s="39" t="s">
        <v>422</v>
      </c>
    </row>
    <row r="159" spans="1:9" ht="30" customHeight="1" x14ac:dyDescent="0.2">
      <c r="A159" s="36" t="s">
        <v>1361</v>
      </c>
      <c r="B159" s="260" t="s">
        <v>423</v>
      </c>
      <c r="C159" s="261"/>
      <c r="D159" s="37" t="s">
        <v>926</v>
      </c>
      <c r="E159" s="37" t="s">
        <v>1010</v>
      </c>
      <c r="F159" s="37" t="s">
        <v>3</v>
      </c>
      <c r="G159" s="38">
        <v>104</v>
      </c>
      <c r="H159" s="38" t="s">
        <v>394</v>
      </c>
      <c r="I159" s="41" t="s">
        <v>424</v>
      </c>
    </row>
    <row r="160" spans="1:9" ht="18" customHeight="1" x14ac:dyDescent="0.2">
      <c r="A160" s="36" t="s">
        <v>1361</v>
      </c>
      <c r="B160" s="260" t="s">
        <v>425</v>
      </c>
      <c r="C160" s="261"/>
      <c r="D160" s="37" t="s">
        <v>926</v>
      </c>
      <c r="E160" s="37" t="s">
        <v>1010</v>
      </c>
      <c r="F160" s="37" t="s">
        <v>3</v>
      </c>
      <c r="G160" s="38">
        <v>183</v>
      </c>
      <c r="H160" s="38" t="s">
        <v>6</v>
      </c>
      <c r="I160" s="39" t="s">
        <v>2002</v>
      </c>
    </row>
    <row r="161" spans="1:9" ht="18" customHeight="1" x14ac:dyDescent="0.2">
      <c r="A161" s="36" t="s">
        <v>1361</v>
      </c>
      <c r="B161" s="260" t="s">
        <v>1225</v>
      </c>
      <c r="C161" s="261"/>
      <c r="D161" s="37" t="s">
        <v>953</v>
      </c>
      <c r="E161" s="37" t="s">
        <v>1010</v>
      </c>
      <c r="F161" s="37" t="s">
        <v>4</v>
      </c>
      <c r="G161" s="38">
        <v>2</v>
      </c>
      <c r="H161" s="38" t="s">
        <v>72</v>
      </c>
      <c r="I161" s="39" t="s">
        <v>1011</v>
      </c>
    </row>
    <row r="162" spans="1:9" ht="18" customHeight="1" x14ac:dyDescent="0.2">
      <c r="A162" s="36" t="s">
        <v>1361</v>
      </c>
      <c r="B162" s="260" t="s">
        <v>1226</v>
      </c>
      <c r="C162" s="261"/>
      <c r="D162" s="37" t="s">
        <v>953</v>
      </c>
      <c r="E162" s="37" t="s">
        <v>1010</v>
      </c>
      <c r="F162" s="37" t="s">
        <v>4</v>
      </c>
      <c r="G162" s="38">
        <v>2</v>
      </c>
      <c r="H162" s="38" t="s">
        <v>72</v>
      </c>
      <c r="I162" s="39" t="s">
        <v>2003</v>
      </c>
    </row>
    <row r="163" spans="1:9" ht="30" customHeight="1" x14ac:dyDescent="0.2">
      <c r="A163" s="36" t="s">
        <v>1361</v>
      </c>
      <c r="B163" s="260" t="s">
        <v>426</v>
      </c>
      <c r="C163" s="261"/>
      <c r="D163" s="37" t="s">
        <v>926</v>
      </c>
      <c r="E163" s="37" t="s">
        <v>1010</v>
      </c>
      <c r="F163" s="37" t="s">
        <v>4</v>
      </c>
      <c r="G163" s="38">
        <v>2</v>
      </c>
      <c r="H163" s="38" t="s">
        <v>72</v>
      </c>
      <c r="I163" s="41" t="s">
        <v>226</v>
      </c>
    </row>
    <row r="164" spans="1:9" ht="18" customHeight="1" x14ac:dyDescent="0.2">
      <c r="A164" s="36" t="s">
        <v>1361</v>
      </c>
      <c r="B164" s="260" t="s">
        <v>427</v>
      </c>
      <c r="C164" s="261"/>
      <c r="D164" s="37" t="s">
        <v>926</v>
      </c>
      <c r="E164" s="37" t="s">
        <v>1010</v>
      </c>
      <c r="F164" s="37" t="s">
        <v>4</v>
      </c>
      <c r="G164" s="38">
        <v>2</v>
      </c>
      <c r="H164" s="38" t="s">
        <v>72</v>
      </c>
      <c r="I164" s="39" t="s">
        <v>227</v>
      </c>
    </row>
    <row r="165" spans="1:9" ht="18" customHeight="1" x14ac:dyDescent="0.2">
      <c r="A165" s="36" t="s">
        <v>1361</v>
      </c>
      <c r="B165" s="260" t="s">
        <v>428</v>
      </c>
      <c r="C165" s="261"/>
      <c r="D165" s="37" t="s">
        <v>926</v>
      </c>
      <c r="E165" s="37" t="s">
        <v>1010</v>
      </c>
      <c r="F165" s="37" t="s">
        <v>4</v>
      </c>
      <c r="G165" s="38">
        <v>7</v>
      </c>
      <c r="H165" s="38" t="s">
        <v>384</v>
      </c>
      <c r="I165" s="39" t="s">
        <v>429</v>
      </c>
    </row>
    <row r="166" spans="1:9" ht="18" customHeight="1" x14ac:dyDescent="0.2">
      <c r="A166" s="36" t="s">
        <v>1361</v>
      </c>
      <c r="B166" s="260" t="s">
        <v>430</v>
      </c>
      <c r="C166" s="261"/>
      <c r="D166" s="37" t="s">
        <v>926</v>
      </c>
      <c r="E166" s="37" t="s">
        <v>1010</v>
      </c>
      <c r="F166" s="37" t="s">
        <v>4</v>
      </c>
      <c r="G166" s="38">
        <v>7</v>
      </c>
      <c r="H166" s="38" t="s">
        <v>384</v>
      </c>
      <c r="I166" s="39" t="s">
        <v>240</v>
      </c>
    </row>
    <row r="167" spans="1:9" ht="18" customHeight="1" x14ac:dyDescent="0.2">
      <c r="A167" s="36" t="s">
        <v>1361</v>
      </c>
      <c r="B167" s="260" t="s">
        <v>431</v>
      </c>
      <c r="C167" s="261"/>
      <c r="D167" s="37" t="s">
        <v>926</v>
      </c>
      <c r="E167" s="37" t="s">
        <v>1010</v>
      </c>
      <c r="F167" s="37" t="s">
        <v>4</v>
      </c>
      <c r="G167" s="38">
        <v>7</v>
      </c>
      <c r="H167" s="38" t="s">
        <v>384</v>
      </c>
      <c r="I167" s="39" t="s">
        <v>432</v>
      </c>
    </row>
    <row r="168" spans="1:9" ht="18" customHeight="1" x14ac:dyDescent="0.2">
      <c r="A168" s="36" t="s">
        <v>1361</v>
      </c>
      <c r="B168" s="260" t="s">
        <v>433</v>
      </c>
      <c r="C168" s="261"/>
      <c r="D168" s="37" t="s">
        <v>926</v>
      </c>
      <c r="E168" s="37" t="s">
        <v>1010</v>
      </c>
      <c r="F168" s="37" t="s">
        <v>4</v>
      </c>
      <c r="G168" s="38">
        <v>61</v>
      </c>
      <c r="H168" s="38" t="s">
        <v>411</v>
      </c>
      <c r="I168" s="39" t="s">
        <v>4</v>
      </c>
    </row>
    <row r="169" spans="1:9" ht="18" customHeight="1" x14ac:dyDescent="0.2">
      <c r="A169" s="36" t="s">
        <v>1361</v>
      </c>
      <c r="B169" s="260" t="s">
        <v>434</v>
      </c>
      <c r="C169" s="261"/>
      <c r="D169" s="37" t="s">
        <v>926</v>
      </c>
      <c r="E169" s="37" t="s">
        <v>1010</v>
      </c>
      <c r="F169" s="37" t="s">
        <v>4</v>
      </c>
      <c r="G169" s="38">
        <v>61</v>
      </c>
      <c r="H169" s="38" t="s">
        <v>411</v>
      </c>
      <c r="I169" s="39" t="s">
        <v>240</v>
      </c>
    </row>
    <row r="170" spans="1:9" ht="18" customHeight="1" x14ac:dyDescent="0.2">
      <c r="A170" s="36" t="s">
        <v>1361</v>
      </c>
      <c r="B170" s="260" t="s">
        <v>435</v>
      </c>
      <c r="C170" s="261"/>
      <c r="D170" s="37" t="s">
        <v>926</v>
      </c>
      <c r="E170" s="37" t="s">
        <v>1010</v>
      </c>
      <c r="F170" s="37" t="s">
        <v>4</v>
      </c>
      <c r="G170" s="38">
        <v>61</v>
      </c>
      <c r="H170" s="38" t="s">
        <v>411</v>
      </c>
      <c r="I170" s="39" t="s">
        <v>436</v>
      </c>
    </row>
    <row r="171" spans="1:9" ht="18" customHeight="1" x14ac:dyDescent="0.2">
      <c r="A171" s="36" t="s">
        <v>1361</v>
      </c>
      <c r="B171" s="260" t="s">
        <v>1227</v>
      </c>
      <c r="C171" s="261"/>
      <c r="D171" s="37" t="s">
        <v>953</v>
      </c>
      <c r="E171" s="37" t="s">
        <v>1010</v>
      </c>
      <c r="F171" s="37" t="s">
        <v>4</v>
      </c>
      <c r="G171" s="38">
        <v>104</v>
      </c>
      <c r="H171" s="38" t="s">
        <v>394</v>
      </c>
      <c r="I171" s="39" t="s">
        <v>1012</v>
      </c>
    </row>
    <row r="172" spans="1:9" ht="18" customHeight="1" x14ac:dyDescent="0.2">
      <c r="A172" s="36" t="s">
        <v>1361</v>
      </c>
      <c r="B172" s="260" t="s">
        <v>437</v>
      </c>
      <c r="C172" s="261"/>
      <c r="D172" s="37" t="s">
        <v>926</v>
      </c>
      <c r="E172" s="37" t="s">
        <v>1010</v>
      </c>
      <c r="F172" s="37" t="s">
        <v>4</v>
      </c>
      <c r="G172" s="38">
        <v>104</v>
      </c>
      <c r="H172" s="38" t="s">
        <v>394</v>
      </c>
      <c r="I172" s="39" t="s">
        <v>4</v>
      </c>
    </row>
    <row r="173" spans="1:9" ht="18" customHeight="1" x14ac:dyDescent="0.2">
      <c r="A173" s="36" t="s">
        <v>1361</v>
      </c>
      <c r="B173" s="260" t="s">
        <v>438</v>
      </c>
      <c r="C173" s="261"/>
      <c r="D173" s="37" t="s">
        <v>926</v>
      </c>
      <c r="E173" s="37" t="s">
        <v>1010</v>
      </c>
      <c r="F173" s="37" t="s">
        <v>4</v>
      </c>
      <c r="G173" s="38">
        <v>104</v>
      </c>
      <c r="H173" s="38" t="s">
        <v>394</v>
      </c>
      <c r="I173" s="39" t="s">
        <v>239</v>
      </c>
    </row>
    <row r="174" spans="1:9" ht="18" customHeight="1" x14ac:dyDescent="0.2">
      <c r="A174" s="36" t="s">
        <v>1361</v>
      </c>
      <c r="B174" s="260" t="s">
        <v>439</v>
      </c>
      <c r="C174" s="261"/>
      <c r="D174" s="37" t="s">
        <v>926</v>
      </c>
      <c r="E174" s="37" t="s">
        <v>1010</v>
      </c>
      <c r="F174" s="37" t="s">
        <v>4</v>
      </c>
      <c r="G174" s="38">
        <v>104</v>
      </c>
      <c r="H174" s="38" t="s">
        <v>394</v>
      </c>
      <c r="I174" s="39" t="s">
        <v>440</v>
      </c>
    </row>
    <row r="175" spans="1:9" ht="18" customHeight="1" x14ac:dyDescent="0.2">
      <c r="A175" s="36" t="s">
        <v>1361</v>
      </c>
      <c r="B175" s="260" t="s">
        <v>441</v>
      </c>
      <c r="C175" s="261"/>
      <c r="D175" s="37" t="s">
        <v>926</v>
      </c>
      <c r="E175" s="37" t="s">
        <v>1010</v>
      </c>
      <c r="F175" s="37" t="s">
        <v>4</v>
      </c>
      <c r="G175" s="38">
        <v>104</v>
      </c>
      <c r="H175" s="38" t="s">
        <v>394</v>
      </c>
      <c r="I175" s="39" t="s">
        <v>442</v>
      </c>
    </row>
    <row r="176" spans="1:9" ht="30" customHeight="1" x14ac:dyDescent="0.2">
      <c r="A176" s="36" t="s">
        <v>1361</v>
      </c>
      <c r="B176" s="260" t="s">
        <v>443</v>
      </c>
      <c r="C176" s="261"/>
      <c r="D176" s="37" t="s">
        <v>926</v>
      </c>
      <c r="E176" s="37" t="s">
        <v>1010</v>
      </c>
      <c r="F176" s="37" t="s">
        <v>4</v>
      </c>
      <c r="G176" s="38">
        <v>104</v>
      </c>
      <c r="H176" s="38" t="s">
        <v>394</v>
      </c>
      <c r="I176" s="41" t="s">
        <v>444</v>
      </c>
    </row>
    <row r="177" spans="1:9" ht="18" customHeight="1" x14ac:dyDescent="0.2">
      <c r="A177" s="36" t="s">
        <v>1361</v>
      </c>
      <c r="B177" s="260" t="s">
        <v>445</v>
      </c>
      <c r="C177" s="261"/>
      <c r="D177" s="37" t="s">
        <v>926</v>
      </c>
      <c r="E177" s="37" t="s">
        <v>1010</v>
      </c>
      <c r="F177" s="37" t="s">
        <v>4</v>
      </c>
      <c r="G177" s="38">
        <v>183</v>
      </c>
      <c r="H177" s="38" t="s">
        <v>6</v>
      </c>
      <c r="I177" s="39" t="s">
        <v>2004</v>
      </c>
    </row>
    <row r="178" spans="1:9" ht="18" customHeight="1" x14ac:dyDescent="0.2">
      <c r="A178" s="36" t="s">
        <v>1361</v>
      </c>
      <c r="B178" s="260" t="s">
        <v>1228</v>
      </c>
      <c r="C178" s="261"/>
      <c r="D178" s="37" t="s">
        <v>953</v>
      </c>
      <c r="E178" s="37" t="s">
        <v>1010</v>
      </c>
      <c r="F178" s="37" t="s">
        <v>1013</v>
      </c>
      <c r="G178" s="38">
        <v>2</v>
      </c>
      <c r="H178" s="38" t="s">
        <v>72</v>
      </c>
      <c r="I178" s="39" t="s">
        <v>1014</v>
      </c>
    </row>
    <row r="179" spans="1:9" ht="18" customHeight="1" x14ac:dyDescent="0.2">
      <c r="A179" s="36" t="s">
        <v>1361</v>
      </c>
      <c r="B179" s="260" t="s">
        <v>1229</v>
      </c>
      <c r="C179" s="261"/>
      <c r="D179" s="37" t="s">
        <v>953</v>
      </c>
      <c r="E179" s="37" t="s">
        <v>1010</v>
      </c>
      <c r="F179" s="37" t="s">
        <v>1013</v>
      </c>
      <c r="G179" s="38">
        <v>2</v>
      </c>
      <c r="H179" s="38" t="s">
        <v>72</v>
      </c>
      <c r="I179" s="39" t="s">
        <v>1015</v>
      </c>
    </row>
    <row r="180" spans="1:9" ht="18" customHeight="1" x14ac:dyDescent="0.2">
      <c r="A180" s="36" t="s">
        <v>1361</v>
      </c>
      <c r="B180" s="260" t="s">
        <v>1888</v>
      </c>
      <c r="C180" s="261"/>
      <c r="D180" s="37" t="s">
        <v>1976</v>
      </c>
      <c r="E180" s="37" t="s">
        <v>1010</v>
      </c>
      <c r="F180" s="37" t="s">
        <v>1013</v>
      </c>
      <c r="G180" s="38">
        <v>7</v>
      </c>
      <c r="H180" s="38" t="s">
        <v>384</v>
      </c>
      <c r="I180" s="39" t="s">
        <v>808</v>
      </c>
    </row>
    <row r="181" spans="1:9" ht="18" customHeight="1" x14ac:dyDescent="0.2">
      <c r="A181" s="36" t="s">
        <v>1361</v>
      </c>
      <c r="B181" s="260" t="s">
        <v>1230</v>
      </c>
      <c r="C181" s="261"/>
      <c r="D181" s="37" t="s">
        <v>953</v>
      </c>
      <c r="E181" s="37" t="s">
        <v>1010</v>
      </c>
      <c r="F181" s="37" t="s">
        <v>1013</v>
      </c>
      <c r="G181" s="38">
        <v>7</v>
      </c>
      <c r="H181" s="38" t="s">
        <v>384</v>
      </c>
      <c r="I181" s="39" t="s">
        <v>1016</v>
      </c>
    </row>
    <row r="182" spans="1:9" ht="18" customHeight="1" x14ac:dyDescent="0.2">
      <c r="A182" s="36" t="s">
        <v>1361</v>
      </c>
      <c r="B182" s="260" t="s">
        <v>1231</v>
      </c>
      <c r="C182" s="261"/>
      <c r="D182" s="37" t="s">
        <v>953</v>
      </c>
      <c r="E182" s="37" t="s">
        <v>1010</v>
      </c>
      <c r="F182" s="37" t="s">
        <v>1013</v>
      </c>
      <c r="G182" s="38">
        <v>7</v>
      </c>
      <c r="H182" s="38" t="s">
        <v>384</v>
      </c>
      <c r="I182" s="39" t="s">
        <v>1017</v>
      </c>
    </row>
    <row r="183" spans="1:9" ht="18" customHeight="1" x14ac:dyDescent="0.2">
      <c r="A183" s="36" t="s">
        <v>1361</v>
      </c>
      <c r="B183" s="260" t="s">
        <v>1232</v>
      </c>
      <c r="C183" s="261"/>
      <c r="D183" s="37" t="s">
        <v>953</v>
      </c>
      <c r="E183" s="37" t="s">
        <v>1010</v>
      </c>
      <c r="F183" s="37" t="s">
        <v>1013</v>
      </c>
      <c r="G183" s="38">
        <v>61</v>
      </c>
      <c r="H183" s="38" t="s">
        <v>411</v>
      </c>
      <c r="I183" s="39" t="s">
        <v>1013</v>
      </c>
    </row>
    <row r="184" spans="1:9" ht="18" customHeight="1" x14ac:dyDescent="0.2">
      <c r="A184" s="36" t="s">
        <v>1361</v>
      </c>
      <c r="B184" s="260" t="s">
        <v>1233</v>
      </c>
      <c r="C184" s="261"/>
      <c r="D184" s="37" t="s">
        <v>953</v>
      </c>
      <c r="E184" s="37" t="s">
        <v>1010</v>
      </c>
      <c r="F184" s="37" t="s">
        <v>1013</v>
      </c>
      <c r="G184" s="38">
        <v>61</v>
      </c>
      <c r="H184" s="38" t="s">
        <v>411</v>
      </c>
      <c r="I184" s="39" t="s">
        <v>1017</v>
      </c>
    </row>
    <row r="185" spans="1:9" ht="18" customHeight="1" x14ac:dyDescent="0.2">
      <c r="A185" s="36" t="s">
        <v>1361</v>
      </c>
      <c r="B185" s="260" t="s">
        <v>1234</v>
      </c>
      <c r="C185" s="261"/>
      <c r="D185" s="37" t="s">
        <v>953</v>
      </c>
      <c r="E185" s="37" t="s">
        <v>1010</v>
      </c>
      <c r="F185" s="37" t="s">
        <v>1013</v>
      </c>
      <c r="G185" s="38">
        <v>61</v>
      </c>
      <c r="H185" s="38" t="s">
        <v>411</v>
      </c>
      <c r="I185" s="39" t="s">
        <v>1018</v>
      </c>
    </row>
    <row r="186" spans="1:9" ht="18" customHeight="1" x14ac:dyDescent="0.2">
      <c r="A186" s="36" t="s">
        <v>1361</v>
      </c>
      <c r="B186" s="260" t="s">
        <v>1235</v>
      </c>
      <c r="C186" s="261"/>
      <c r="D186" s="37" t="s">
        <v>953</v>
      </c>
      <c r="E186" s="37" t="s">
        <v>1010</v>
      </c>
      <c r="F186" s="37" t="s">
        <v>1013</v>
      </c>
      <c r="G186" s="38">
        <v>104</v>
      </c>
      <c r="H186" s="38" t="s">
        <v>394</v>
      </c>
      <c r="I186" s="39" t="s">
        <v>1013</v>
      </c>
    </row>
    <row r="187" spans="1:9" ht="18" customHeight="1" x14ac:dyDescent="0.2">
      <c r="A187" s="36" t="s">
        <v>1361</v>
      </c>
      <c r="B187" s="260" t="s">
        <v>1236</v>
      </c>
      <c r="C187" s="261"/>
      <c r="D187" s="37" t="s">
        <v>953</v>
      </c>
      <c r="E187" s="37" t="s">
        <v>1010</v>
      </c>
      <c r="F187" s="37" t="s">
        <v>1013</v>
      </c>
      <c r="G187" s="38">
        <v>104</v>
      </c>
      <c r="H187" s="38" t="s">
        <v>394</v>
      </c>
      <c r="I187" s="39" t="s">
        <v>1019</v>
      </c>
    </row>
    <row r="188" spans="1:9" ht="18" customHeight="1" x14ac:dyDescent="0.2">
      <c r="A188" s="36" t="s">
        <v>1361</v>
      </c>
      <c r="B188" s="260" t="s">
        <v>1237</v>
      </c>
      <c r="C188" s="261"/>
      <c r="D188" s="37" t="s">
        <v>953</v>
      </c>
      <c r="E188" s="37" t="s">
        <v>1010</v>
      </c>
      <c r="F188" s="37" t="s">
        <v>1013</v>
      </c>
      <c r="G188" s="38">
        <v>104</v>
      </c>
      <c r="H188" s="38" t="s">
        <v>394</v>
      </c>
      <c r="I188" s="39" t="s">
        <v>1020</v>
      </c>
    </row>
    <row r="189" spans="1:9" ht="18" customHeight="1" x14ac:dyDescent="0.2">
      <c r="A189" s="36" t="s">
        <v>1361</v>
      </c>
      <c r="B189" s="260" t="s">
        <v>1238</v>
      </c>
      <c r="C189" s="261"/>
      <c r="D189" s="37" t="s">
        <v>953</v>
      </c>
      <c r="E189" s="37" t="s">
        <v>1010</v>
      </c>
      <c r="F189" s="37" t="s">
        <v>1013</v>
      </c>
      <c r="G189" s="38">
        <v>104</v>
      </c>
      <c r="H189" s="38" t="s">
        <v>394</v>
      </c>
      <c r="I189" s="39" t="s">
        <v>1021</v>
      </c>
    </row>
    <row r="190" spans="1:9" ht="18" customHeight="1" x14ac:dyDescent="0.2">
      <c r="A190" s="36" t="s">
        <v>1361</v>
      </c>
      <c r="B190" s="260" t="s">
        <v>1239</v>
      </c>
      <c r="C190" s="261"/>
      <c r="D190" s="37" t="s">
        <v>953</v>
      </c>
      <c r="E190" s="37" t="s">
        <v>1010</v>
      </c>
      <c r="F190" s="37" t="s">
        <v>1013</v>
      </c>
      <c r="G190" s="38">
        <v>104</v>
      </c>
      <c r="H190" s="38" t="s">
        <v>394</v>
      </c>
      <c r="I190" s="39" t="s">
        <v>1022</v>
      </c>
    </row>
    <row r="191" spans="1:9" ht="18" customHeight="1" x14ac:dyDescent="0.2">
      <c r="A191" s="36" t="s">
        <v>1361</v>
      </c>
      <c r="B191" s="260" t="s">
        <v>1889</v>
      </c>
      <c r="C191" s="261"/>
      <c r="D191" s="37" t="s">
        <v>1976</v>
      </c>
      <c r="E191" s="37" t="s">
        <v>1010</v>
      </c>
      <c r="F191" s="37" t="s">
        <v>1013</v>
      </c>
      <c r="G191" s="38">
        <v>183</v>
      </c>
      <c r="H191" s="38" t="s">
        <v>6</v>
      </c>
      <c r="I191" s="39" t="s">
        <v>1017</v>
      </c>
    </row>
    <row r="192" spans="1:9" ht="30" customHeight="1" x14ac:dyDescent="0.2">
      <c r="A192" s="36" t="s">
        <v>1361</v>
      </c>
      <c r="B192" s="260" t="s">
        <v>446</v>
      </c>
      <c r="C192" s="261"/>
      <c r="D192" s="37" t="s">
        <v>926</v>
      </c>
      <c r="E192" s="37" t="s">
        <v>1010</v>
      </c>
      <c r="F192" s="37" t="s">
        <v>1023</v>
      </c>
      <c r="G192" s="38">
        <v>2</v>
      </c>
      <c r="H192" s="38" t="s">
        <v>72</v>
      </c>
      <c r="I192" s="41" t="s">
        <v>112</v>
      </c>
    </row>
    <row r="193" spans="1:9" ht="18" customHeight="1" x14ac:dyDescent="0.2">
      <c r="A193" s="36" t="s">
        <v>1361</v>
      </c>
      <c r="B193" s="260" t="s">
        <v>447</v>
      </c>
      <c r="C193" s="261"/>
      <c r="D193" s="37" t="s">
        <v>926</v>
      </c>
      <c r="E193" s="37" t="s">
        <v>1010</v>
      </c>
      <c r="F193" s="37" t="s">
        <v>1023</v>
      </c>
      <c r="G193" s="38">
        <v>2</v>
      </c>
      <c r="H193" s="38" t="s">
        <v>72</v>
      </c>
      <c r="I193" s="39" t="s">
        <v>113</v>
      </c>
    </row>
    <row r="194" spans="1:9" ht="18" customHeight="1" x14ac:dyDescent="0.2">
      <c r="A194" s="36" t="s">
        <v>1361</v>
      </c>
      <c r="B194" s="260" t="s">
        <v>448</v>
      </c>
      <c r="C194" s="261"/>
      <c r="D194" s="37" t="s">
        <v>926</v>
      </c>
      <c r="E194" s="37" t="s">
        <v>1010</v>
      </c>
      <c r="F194" s="37" t="s">
        <v>1023</v>
      </c>
      <c r="G194" s="38">
        <v>2</v>
      </c>
      <c r="H194" s="38" t="s">
        <v>72</v>
      </c>
      <c r="I194" s="39" t="s">
        <v>449</v>
      </c>
    </row>
    <row r="195" spans="1:9" ht="18" customHeight="1" x14ac:dyDescent="0.2">
      <c r="A195" s="36" t="s">
        <v>1361</v>
      </c>
      <c r="B195" s="260" t="s">
        <v>450</v>
      </c>
      <c r="C195" s="261"/>
      <c r="D195" s="37" t="s">
        <v>926</v>
      </c>
      <c r="E195" s="37" t="s">
        <v>1010</v>
      </c>
      <c r="F195" s="37" t="s">
        <v>1023</v>
      </c>
      <c r="G195" s="38">
        <v>2</v>
      </c>
      <c r="H195" s="38" t="s">
        <v>72</v>
      </c>
      <c r="I195" s="39" t="s">
        <v>2005</v>
      </c>
    </row>
    <row r="196" spans="1:9" ht="18" customHeight="1" x14ac:dyDescent="0.2">
      <c r="A196" s="36" t="s">
        <v>1361</v>
      </c>
      <c r="B196" s="260" t="s">
        <v>451</v>
      </c>
      <c r="C196" s="261"/>
      <c r="D196" s="37" t="s">
        <v>926</v>
      </c>
      <c r="E196" s="37" t="s">
        <v>1010</v>
      </c>
      <c r="F196" s="37" t="s">
        <v>1023</v>
      </c>
      <c r="G196" s="38">
        <v>7</v>
      </c>
      <c r="H196" s="38" t="s">
        <v>384</v>
      </c>
      <c r="I196" s="39" t="s">
        <v>452</v>
      </c>
    </row>
    <row r="197" spans="1:9" ht="18" customHeight="1" x14ac:dyDescent="0.2">
      <c r="A197" s="36" t="s">
        <v>1361</v>
      </c>
      <c r="B197" s="260" t="s">
        <v>453</v>
      </c>
      <c r="C197" s="261"/>
      <c r="D197" s="37" t="s">
        <v>926</v>
      </c>
      <c r="E197" s="37" t="s">
        <v>1010</v>
      </c>
      <c r="F197" s="37" t="s">
        <v>1023</v>
      </c>
      <c r="G197" s="38">
        <v>7</v>
      </c>
      <c r="H197" s="38" t="s">
        <v>384</v>
      </c>
      <c r="I197" s="39" t="s">
        <v>454</v>
      </c>
    </row>
    <row r="198" spans="1:9" ht="18" customHeight="1" x14ac:dyDescent="0.2">
      <c r="A198" s="36" t="s">
        <v>1361</v>
      </c>
      <c r="B198" s="260" t="s">
        <v>455</v>
      </c>
      <c r="C198" s="261"/>
      <c r="D198" s="37" t="s">
        <v>926</v>
      </c>
      <c r="E198" s="37" t="s">
        <v>1010</v>
      </c>
      <c r="F198" s="37" t="s">
        <v>1023</v>
      </c>
      <c r="G198" s="38">
        <v>7</v>
      </c>
      <c r="H198" s="38" t="s">
        <v>384</v>
      </c>
      <c r="I198" s="39" t="s">
        <v>456</v>
      </c>
    </row>
    <row r="199" spans="1:9" ht="18" customHeight="1" x14ac:dyDescent="0.2">
      <c r="A199" s="36" t="s">
        <v>1361</v>
      </c>
      <c r="B199" s="260" t="s">
        <v>457</v>
      </c>
      <c r="C199" s="261"/>
      <c r="D199" s="37" t="s">
        <v>926</v>
      </c>
      <c r="E199" s="37" t="s">
        <v>1010</v>
      </c>
      <c r="F199" s="37" t="s">
        <v>1023</v>
      </c>
      <c r="G199" s="38">
        <v>61</v>
      </c>
      <c r="H199" s="38" t="s">
        <v>411</v>
      </c>
      <c r="I199" s="39" t="s">
        <v>458</v>
      </c>
    </row>
    <row r="200" spans="1:9" ht="18" customHeight="1" x14ac:dyDescent="0.2">
      <c r="A200" s="36" t="s">
        <v>1361</v>
      </c>
      <c r="B200" s="260" t="s">
        <v>459</v>
      </c>
      <c r="C200" s="261"/>
      <c r="D200" s="37" t="s">
        <v>926</v>
      </c>
      <c r="E200" s="37" t="s">
        <v>1010</v>
      </c>
      <c r="F200" s="37" t="s">
        <v>1023</v>
      </c>
      <c r="G200" s="38">
        <v>61</v>
      </c>
      <c r="H200" s="38" t="s">
        <v>411</v>
      </c>
      <c r="I200" s="39" t="s">
        <v>454</v>
      </c>
    </row>
    <row r="201" spans="1:9" ht="18" customHeight="1" x14ac:dyDescent="0.2">
      <c r="A201" s="36" t="s">
        <v>1361</v>
      </c>
      <c r="B201" s="260" t="s">
        <v>460</v>
      </c>
      <c r="C201" s="261"/>
      <c r="D201" s="37" t="s">
        <v>926</v>
      </c>
      <c r="E201" s="37" t="s">
        <v>1010</v>
      </c>
      <c r="F201" s="37" t="s">
        <v>1023</v>
      </c>
      <c r="G201" s="38">
        <v>61</v>
      </c>
      <c r="H201" s="38" t="s">
        <v>411</v>
      </c>
      <c r="I201" s="39" t="s">
        <v>461</v>
      </c>
    </row>
    <row r="202" spans="1:9" ht="18" customHeight="1" x14ac:dyDescent="0.2">
      <c r="A202" s="36" t="s">
        <v>1361</v>
      </c>
      <c r="B202" s="260" t="s">
        <v>462</v>
      </c>
      <c r="C202" s="261"/>
      <c r="D202" s="37" t="s">
        <v>926</v>
      </c>
      <c r="E202" s="37" t="s">
        <v>1010</v>
      </c>
      <c r="F202" s="37" t="s">
        <v>1023</v>
      </c>
      <c r="G202" s="38">
        <v>104</v>
      </c>
      <c r="H202" s="38" t="s">
        <v>394</v>
      </c>
      <c r="I202" s="39" t="s">
        <v>458</v>
      </c>
    </row>
    <row r="203" spans="1:9" ht="18" customHeight="1" x14ac:dyDescent="0.2">
      <c r="A203" s="36" t="s">
        <v>1361</v>
      </c>
      <c r="B203" s="260" t="s">
        <v>463</v>
      </c>
      <c r="C203" s="261"/>
      <c r="D203" s="37" t="s">
        <v>926</v>
      </c>
      <c r="E203" s="37" t="s">
        <v>1010</v>
      </c>
      <c r="F203" s="37" t="s">
        <v>1023</v>
      </c>
      <c r="G203" s="38">
        <v>104</v>
      </c>
      <c r="H203" s="38" t="s">
        <v>394</v>
      </c>
      <c r="I203" s="39" t="s">
        <v>464</v>
      </c>
    </row>
    <row r="204" spans="1:9" ht="18" customHeight="1" x14ac:dyDescent="0.2">
      <c r="A204" s="36" t="s">
        <v>1361</v>
      </c>
      <c r="B204" s="260" t="s">
        <v>465</v>
      </c>
      <c r="C204" s="261"/>
      <c r="D204" s="37" t="s">
        <v>926</v>
      </c>
      <c r="E204" s="37" t="s">
        <v>1010</v>
      </c>
      <c r="F204" s="37" t="s">
        <v>1023</v>
      </c>
      <c r="G204" s="38">
        <v>104</v>
      </c>
      <c r="H204" s="38" t="s">
        <v>394</v>
      </c>
      <c r="I204" s="39" t="s">
        <v>466</v>
      </c>
    </row>
    <row r="205" spans="1:9" ht="30" customHeight="1" x14ac:dyDescent="0.2">
      <c r="A205" s="36" t="s">
        <v>1361</v>
      </c>
      <c r="B205" s="260" t="s">
        <v>467</v>
      </c>
      <c r="C205" s="261"/>
      <c r="D205" s="37" t="s">
        <v>926</v>
      </c>
      <c r="E205" s="37" t="s">
        <v>1010</v>
      </c>
      <c r="F205" s="37" t="s">
        <v>1023</v>
      </c>
      <c r="G205" s="38">
        <v>104</v>
      </c>
      <c r="H205" s="38" t="s">
        <v>394</v>
      </c>
      <c r="I205" s="41" t="s">
        <v>468</v>
      </c>
    </row>
    <row r="206" spans="1:9" ht="18" customHeight="1" x14ac:dyDescent="0.2">
      <c r="A206" s="36" t="s">
        <v>1361</v>
      </c>
      <c r="B206" s="260" t="s">
        <v>469</v>
      </c>
      <c r="C206" s="261"/>
      <c r="D206" s="37" t="s">
        <v>926</v>
      </c>
      <c r="E206" s="37" t="s">
        <v>1010</v>
      </c>
      <c r="F206" s="37" t="s">
        <v>1023</v>
      </c>
      <c r="G206" s="38">
        <v>104</v>
      </c>
      <c r="H206" s="38" t="s">
        <v>394</v>
      </c>
      <c r="I206" s="39" t="s">
        <v>470</v>
      </c>
    </row>
    <row r="207" spans="1:9" ht="18" customHeight="1" x14ac:dyDescent="0.2">
      <c r="A207" s="36" t="s">
        <v>1361</v>
      </c>
      <c r="B207" s="260" t="s">
        <v>471</v>
      </c>
      <c r="C207" s="261"/>
      <c r="D207" s="37" t="s">
        <v>926</v>
      </c>
      <c r="E207" s="37" t="s">
        <v>1010</v>
      </c>
      <c r="F207" s="37" t="s">
        <v>1023</v>
      </c>
      <c r="G207" s="38">
        <v>104</v>
      </c>
      <c r="H207" s="38" t="s">
        <v>394</v>
      </c>
      <c r="I207" s="39" t="s">
        <v>472</v>
      </c>
    </row>
    <row r="208" spans="1:9" ht="18" customHeight="1" x14ac:dyDescent="0.2">
      <c r="A208" s="36" t="s">
        <v>1361</v>
      </c>
      <c r="B208" s="260" t="s">
        <v>473</v>
      </c>
      <c r="C208" s="261"/>
      <c r="D208" s="37" t="s">
        <v>926</v>
      </c>
      <c r="E208" s="37" t="s">
        <v>1010</v>
      </c>
      <c r="F208" s="37" t="s">
        <v>1023</v>
      </c>
      <c r="G208" s="38">
        <v>183</v>
      </c>
      <c r="H208" s="38" t="s">
        <v>6</v>
      </c>
      <c r="I208" s="39" t="s">
        <v>2006</v>
      </c>
    </row>
    <row r="209" spans="1:9" ht="18" customHeight="1" x14ac:dyDescent="0.2">
      <c r="A209" s="36" t="s">
        <v>1361</v>
      </c>
      <c r="B209" s="260" t="s">
        <v>1831</v>
      </c>
      <c r="C209" s="261"/>
      <c r="D209" s="37" t="s">
        <v>953</v>
      </c>
      <c r="E209" s="37" t="s">
        <v>1010</v>
      </c>
      <c r="F209" s="37" t="s">
        <v>1024</v>
      </c>
      <c r="G209" s="38">
        <v>2</v>
      </c>
      <c r="H209" s="38" t="s">
        <v>72</v>
      </c>
      <c r="I209" s="39" t="s">
        <v>241</v>
      </c>
    </row>
    <row r="210" spans="1:9" ht="18" customHeight="1" x14ac:dyDescent="0.2">
      <c r="A210" s="36" t="s">
        <v>1361</v>
      </c>
      <c r="B210" s="260" t="s">
        <v>1832</v>
      </c>
      <c r="C210" s="261"/>
      <c r="D210" s="37" t="s">
        <v>953</v>
      </c>
      <c r="E210" s="37" t="s">
        <v>1010</v>
      </c>
      <c r="F210" s="37" t="s">
        <v>1024</v>
      </c>
      <c r="G210" s="38">
        <v>2</v>
      </c>
      <c r="H210" s="38" t="s">
        <v>72</v>
      </c>
      <c r="I210" s="39" t="s">
        <v>242</v>
      </c>
    </row>
    <row r="211" spans="1:9" ht="18" customHeight="1" x14ac:dyDescent="0.2">
      <c r="A211" s="36" t="s">
        <v>1361</v>
      </c>
      <c r="B211" s="260" t="s">
        <v>1833</v>
      </c>
      <c r="C211" s="261"/>
      <c r="D211" s="37" t="s">
        <v>953</v>
      </c>
      <c r="E211" s="37" t="s">
        <v>1010</v>
      </c>
      <c r="F211" s="37" t="s">
        <v>1024</v>
      </c>
      <c r="G211" s="38">
        <v>2</v>
      </c>
      <c r="H211" s="38" t="s">
        <v>72</v>
      </c>
      <c r="I211" s="39" t="s">
        <v>1025</v>
      </c>
    </row>
    <row r="212" spans="1:9" ht="18" customHeight="1" x14ac:dyDescent="0.2">
      <c r="A212" s="36" t="s">
        <v>1361</v>
      </c>
      <c r="B212" s="260" t="s">
        <v>1834</v>
      </c>
      <c r="C212" s="261"/>
      <c r="D212" s="37" t="s">
        <v>953</v>
      </c>
      <c r="E212" s="37" t="s">
        <v>1010</v>
      </c>
      <c r="F212" s="37" t="s">
        <v>1024</v>
      </c>
      <c r="G212" s="38">
        <v>7</v>
      </c>
      <c r="H212" s="38" t="s">
        <v>384</v>
      </c>
      <c r="I212" s="39" t="s">
        <v>1026</v>
      </c>
    </row>
    <row r="213" spans="1:9" ht="18" customHeight="1" x14ac:dyDescent="0.2">
      <c r="A213" s="36" t="s">
        <v>1361</v>
      </c>
      <c r="B213" s="260" t="s">
        <v>1835</v>
      </c>
      <c r="C213" s="261"/>
      <c r="D213" s="37" t="s">
        <v>953</v>
      </c>
      <c r="E213" s="37" t="s">
        <v>1010</v>
      </c>
      <c r="F213" s="37" t="s">
        <v>1024</v>
      </c>
      <c r="G213" s="38">
        <v>7</v>
      </c>
      <c r="H213" s="38" t="s">
        <v>384</v>
      </c>
      <c r="I213" s="39" t="s">
        <v>1027</v>
      </c>
    </row>
    <row r="214" spans="1:9" ht="18" customHeight="1" x14ac:dyDescent="0.2">
      <c r="A214" s="36" t="s">
        <v>1361</v>
      </c>
      <c r="B214" s="260" t="s">
        <v>1836</v>
      </c>
      <c r="C214" s="261"/>
      <c r="D214" s="37" t="s">
        <v>953</v>
      </c>
      <c r="E214" s="37" t="s">
        <v>1010</v>
      </c>
      <c r="F214" s="37" t="s">
        <v>1024</v>
      </c>
      <c r="G214" s="38">
        <v>7</v>
      </c>
      <c r="H214" s="38" t="s">
        <v>384</v>
      </c>
      <c r="I214" s="39" t="s">
        <v>1028</v>
      </c>
    </row>
    <row r="215" spans="1:9" ht="18" customHeight="1" x14ac:dyDescent="0.2">
      <c r="A215" s="36" t="s">
        <v>1361</v>
      </c>
      <c r="B215" s="260" t="s">
        <v>1837</v>
      </c>
      <c r="C215" s="261"/>
      <c r="D215" s="37" t="s">
        <v>953</v>
      </c>
      <c r="E215" s="37" t="s">
        <v>1010</v>
      </c>
      <c r="F215" s="37" t="s">
        <v>1024</v>
      </c>
      <c r="G215" s="38">
        <v>61</v>
      </c>
      <c r="H215" s="38" t="s">
        <v>411</v>
      </c>
      <c r="I215" s="39" t="s">
        <v>1024</v>
      </c>
    </row>
    <row r="216" spans="1:9" ht="18" customHeight="1" x14ac:dyDescent="0.2">
      <c r="A216" s="36" t="s">
        <v>1361</v>
      </c>
      <c r="B216" s="260" t="s">
        <v>1838</v>
      </c>
      <c r="C216" s="261"/>
      <c r="D216" s="37" t="s">
        <v>953</v>
      </c>
      <c r="E216" s="37" t="s">
        <v>1010</v>
      </c>
      <c r="F216" s="37" t="s">
        <v>1024</v>
      </c>
      <c r="G216" s="38">
        <v>61</v>
      </c>
      <c r="H216" s="38" t="s">
        <v>411</v>
      </c>
      <c r="I216" s="39" t="s">
        <v>1027</v>
      </c>
    </row>
    <row r="217" spans="1:9" ht="18" customHeight="1" x14ac:dyDescent="0.2">
      <c r="A217" s="36" t="s">
        <v>1361</v>
      </c>
      <c r="B217" s="260" t="s">
        <v>1839</v>
      </c>
      <c r="C217" s="261"/>
      <c r="D217" s="37" t="s">
        <v>953</v>
      </c>
      <c r="E217" s="37" t="s">
        <v>1010</v>
      </c>
      <c r="F217" s="37" t="s">
        <v>1024</v>
      </c>
      <c r="G217" s="38">
        <v>61</v>
      </c>
      <c r="H217" s="38" t="s">
        <v>411</v>
      </c>
      <c r="I217" s="39" t="s">
        <v>1029</v>
      </c>
    </row>
    <row r="218" spans="1:9" ht="18" customHeight="1" x14ac:dyDescent="0.2">
      <c r="A218" s="36" t="s">
        <v>1361</v>
      </c>
      <c r="B218" s="260" t="s">
        <v>1840</v>
      </c>
      <c r="C218" s="261"/>
      <c r="D218" s="37" t="s">
        <v>953</v>
      </c>
      <c r="E218" s="37" t="s">
        <v>1010</v>
      </c>
      <c r="F218" s="37" t="s">
        <v>1024</v>
      </c>
      <c r="G218" s="38">
        <v>104</v>
      </c>
      <c r="H218" s="38" t="s">
        <v>394</v>
      </c>
      <c r="I218" s="39" t="s">
        <v>1024</v>
      </c>
    </row>
    <row r="219" spans="1:9" ht="18" customHeight="1" x14ac:dyDescent="0.2">
      <c r="A219" s="36" t="s">
        <v>1361</v>
      </c>
      <c r="B219" s="260" t="s">
        <v>1841</v>
      </c>
      <c r="C219" s="261"/>
      <c r="D219" s="37" t="s">
        <v>953</v>
      </c>
      <c r="E219" s="37" t="s">
        <v>1010</v>
      </c>
      <c r="F219" s="37" t="s">
        <v>1024</v>
      </c>
      <c r="G219" s="38">
        <v>104</v>
      </c>
      <c r="H219" s="38" t="s">
        <v>394</v>
      </c>
      <c r="I219" s="39" t="s">
        <v>1030</v>
      </c>
    </row>
    <row r="220" spans="1:9" ht="18" customHeight="1" x14ac:dyDescent="0.2">
      <c r="A220" s="36" t="s">
        <v>1361</v>
      </c>
      <c r="B220" s="260" t="s">
        <v>1842</v>
      </c>
      <c r="C220" s="261"/>
      <c r="D220" s="37" t="s">
        <v>953</v>
      </c>
      <c r="E220" s="37" t="s">
        <v>1010</v>
      </c>
      <c r="F220" s="37" t="s">
        <v>1024</v>
      </c>
      <c r="G220" s="38">
        <v>104</v>
      </c>
      <c r="H220" s="38" t="s">
        <v>394</v>
      </c>
      <c r="I220" s="39" t="s">
        <v>1031</v>
      </c>
    </row>
    <row r="221" spans="1:9" ht="18" customHeight="1" x14ac:dyDescent="0.2">
      <c r="A221" s="36" t="s">
        <v>1361</v>
      </c>
      <c r="B221" s="260" t="s">
        <v>1843</v>
      </c>
      <c r="C221" s="261"/>
      <c r="D221" s="37" t="s">
        <v>953</v>
      </c>
      <c r="E221" s="37" t="s">
        <v>1010</v>
      </c>
      <c r="F221" s="37" t="s">
        <v>1024</v>
      </c>
      <c r="G221" s="38">
        <v>104</v>
      </c>
      <c r="H221" s="38" t="s">
        <v>394</v>
      </c>
      <c r="I221" s="39" t="s">
        <v>1032</v>
      </c>
    </row>
    <row r="222" spans="1:9" ht="18" customHeight="1" x14ac:dyDescent="0.2">
      <c r="A222" s="36" t="s">
        <v>1361</v>
      </c>
      <c r="B222" s="260" t="s">
        <v>1844</v>
      </c>
      <c r="C222" s="261"/>
      <c r="D222" s="37" t="s">
        <v>953</v>
      </c>
      <c r="E222" s="37" t="s">
        <v>1010</v>
      </c>
      <c r="F222" s="37" t="s">
        <v>1024</v>
      </c>
      <c r="G222" s="38">
        <v>104</v>
      </c>
      <c r="H222" s="38" t="s">
        <v>394</v>
      </c>
      <c r="I222" s="39" t="s">
        <v>1033</v>
      </c>
    </row>
    <row r="223" spans="1:9" ht="18" customHeight="1" x14ac:dyDescent="0.2">
      <c r="A223" s="36" t="s">
        <v>1361</v>
      </c>
      <c r="B223" s="260" t="s">
        <v>1845</v>
      </c>
      <c r="C223" s="261"/>
      <c r="D223" s="37" t="s">
        <v>953</v>
      </c>
      <c r="E223" s="37" t="s">
        <v>1010</v>
      </c>
      <c r="F223" s="37" t="s">
        <v>1024</v>
      </c>
      <c r="G223" s="38">
        <v>104</v>
      </c>
      <c r="H223" s="38" t="s">
        <v>394</v>
      </c>
      <c r="I223" s="39" t="s">
        <v>1034</v>
      </c>
    </row>
    <row r="224" spans="1:9" ht="18" customHeight="1" x14ac:dyDescent="0.2">
      <c r="A224" s="36" t="s">
        <v>1361</v>
      </c>
      <c r="B224" s="260" t="s">
        <v>1846</v>
      </c>
      <c r="C224" s="261"/>
      <c r="D224" s="37" t="s">
        <v>953</v>
      </c>
      <c r="E224" s="37" t="s">
        <v>1010</v>
      </c>
      <c r="F224" s="37" t="s">
        <v>1024</v>
      </c>
      <c r="G224" s="38">
        <v>183</v>
      </c>
      <c r="H224" s="38" t="s">
        <v>6</v>
      </c>
      <c r="I224" s="39" t="s">
        <v>253</v>
      </c>
    </row>
    <row r="225" spans="1:9" ht="18" customHeight="1" x14ac:dyDescent="0.2">
      <c r="A225" s="36" t="s">
        <v>1361</v>
      </c>
      <c r="B225" s="260" t="s">
        <v>1847</v>
      </c>
      <c r="C225" s="261"/>
      <c r="D225" s="37" t="s">
        <v>953</v>
      </c>
      <c r="E225" s="37" t="s">
        <v>1010</v>
      </c>
      <c r="F225" s="37" t="s">
        <v>1035</v>
      </c>
      <c r="G225" s="38">
        <v>2</v>
      </c>
      <c r="H225" s="38" t="s">
        <v>72</v>
      </c>
      <c r="I225" s="39" t="s">
        <v>1036</v>
      </c>
    </row>
    <row r="226" spans="1:9" ht="18" customHeight="1" x14ac:dyDescent="0.2">
      <c r="A226" s="36" t="s">
        <v>1361</v>
      </c>
      <c r="B226" s="260" t="s">
        <v>1848</v>
      </c>
      <c r="C226" s="261"/>
      <c r="D226" s="37" t="s">
        <v>953</v>
      </c>
      <c r="E226" s="37" t="s">
        <v>1010</v>
      </c>
      <c r="F226" s="37" t="s">
        <v>1035</v>
      </c>
      <c r="G226" s="38">
        <v>2</v>
      </c>
      <c r="H226" s="38" t="s">
        <v>72</v>
      </c>
      <c r="I226" s="39" t="s">
        <v>1037</v>
      </c>
    </row>
    <row r="227" spans="1:9" ht="18" customHeight="1" x14ac:dyDescent="0.2">
      <c r="A227" s="36" t="s">
        <v>1361</v>
      </c>
      <c r="B227" s="260" t="s">
        <v>1849</v>
      </c>
      <c r="C227" s="261"/>
      <c r="D227" s="37" t="s">
        <v>953</v>
      </c>
      <c r="E227" s="37" t="s">
        <v>1010</v>
      </c>
      <c r="F227" s="37" t="s">
        <v>1035</v>
      </c>
      <c r="G227" s="38">
        <v>7</v>
      </c>
      <c r="H227" s="38" t="s">
        <v>384</v>
      </c>
      <c r="I227" s="39" t="s">
        <v>1038</v>
      </c>
    </row>
    <row r="228" spans="1:9" ht="18" customHeight="1" x14ac:dyDescent="0.2">
      <c r="A228" s="36" t="s">
        <v>1361</v>
      </c>
      <c r="B228" s="260" t="s">
        <v>1850</v>
      </c>
      <c r="C228" s="261"/>
      <c r="D228" s="37" t="s">
        <v>953</v>
      </c>
      <c r="E228" s="37" t="s">
        <v>1010</v>
      </c>
      <c r="F228" s="37" t="s">
        <v>1035</v>
      </c>
      <c r="G228" s="38">
        <v>7</v>
      </c>
      <c r="H228" s="38" t="s">
        <v>384</v>
      </c>
      <c r="I228" s="39" t="s">
        <v>1039</v>
      </c>
    </row>
    <row r="229" spans="1:9" ht="18" customHeight="1" x14ac:dyDescent="0.2">
      <c r="A229" s="36" t="s">
        <v>1361</v>
      </c>
      <c r="B229" s="260" t="s">
        <v>1851</v>
      </c>
      <c r="C229" s="261"/>
      <c r="D229" s="37" t="s">
        <v>953</v>
      </c>
      <c r="E229" s="37" t="s">
        <v>1010</v>
      </c>
      <c r="F229" s="37" t="s">
        <v>1035</v>
      </c>
      <c r="G229" s="38">
        <v>61</v>
      </c>
      <c r="H229" s="38" t="s">
        <v>411</v>
      </c>
      <c r="I229" s="39" t="s">
        <v>1035</v>
      </c>
    </row>
    <row r="230" spans="1:9" ht="18" customHeight="1" x14ac:dyDescent="0.2">
      <c r="A230" s="36" t="s">
        <v>1361</v>
      </c>
      <c r="B230" s="260" t="s">
        <v>1852</v>
      </c>
      <c r="C230" s="261"/>
      <c r="D230" s="37" t="s">
        <v>953</v>
      </c>
      <c r="E230" s="37" t="s">
        <v>1010</v>
      </c>
      <c r="F230" s="37" t="s">
        <v>1035</v>
      </c>
      <c r="G230" s="38">
        <v>61</v>
      </c>
      <c r="H230" s="38" t="s">
        <v>411</v>
      </c>
      <c r="I230" s="39" t="s">
        <v>1039</v>
      </c>
    </row>
    <row r="231" spans="1:9" ht="18" customHeight="1" x14ac:dyDescent="0.2">
      <c r="A231" s="36" t="s">
        <v>1361</v>
      </c>
      <c r="B231" s="260" t="s">
        <v>1853</v>
      </c>
      <c r="C231" s="261"/>
      <c r="D231" s="37" t="s">
        <v>953</v>
      </c>
      <c r="E231" s="37" t="s">
        <v>1010</v>
      </c>
      <c r="F231" s="37" t="s">
        <v>1035</v>
      </c>
      <c r="G231" s="38">
        <v>61</v>
      </c>
      <c r="H231" s="38" t="s">
        <v>411</v>
      </c>
      <c r="I231" s="39" t="s">
        <v>1040</v>
      </c>
    </row>
    <row r="232" spans="1:9" ht="18" customHeight="1" x14ac:dyDescent="0.2">
      <c r="A232" s="36" t="s">
        <v>1361</v>
      </c>
      <c r="B232" s="260" t="s">
        <v>1854</v>
      </c>
      <c r="C232" s="261"/>
      <c r="D232" s="37" t="s">
        <v>953</v>
      </c>
      <c r="E232" s="37" t="s">
        <v>1010</v>
      </c>
      <c r="F232" s="37" t="s">
        <v>1035</v>
      </c>
      <c r="G232" s="38">
        <v>104</v>
      </c>
      <c r="H232" s="38" t="s">
        <v>394</v>
      </c>
      <c r="I232" s="39" t="s">
        <v>1041</v>
      </c>
    </row>
    <row r="233" spans="1:9" ht="18" customHeight="1" x14ac:dyDescent="0.2">
      <c r="A233" s="36" t="s">
        <v>1361</v>
      </c>
      <c r="B233" s="260" t="s">
        <v>1855</v>
      </c>
      <c r="C233" s="261"/>
      <c r="D233" s="37" t="s">
        <v>953</v>
      </c>
      <c r="E233" s="37" t="s">
        <v>1010</v>
      </c>
      <c r="F233" s="37" t="s">
        <v>1035</v>
      </c>
      <c r="G233" s="38">
        <v>104</v>
      </c>
      <c r="H233" s="38" t="s">
        <v>394</v>
      </c>
      <c r="I233" s="39" t="s">
        <v>1042</v>
      </c>
    </row>
    <row r="234" spans="1:9" ht="18" customHeight="1" x14ac:dyDescent="0.2">
      <c r="A234" s="36" t="s">
        <v>1361</v>
      </c>
      <c r="B234" s="260" t="s">
        <v>1856</v>
      </c>
      <c r="C234" s="261"/>
      <c r="D234" s="37" t="s">
        <v>953</v>
      </c>
      <c r="E234" s="37" t="s">
        <v>1010</v>
      </c>
      <c r="F234" s="37" t="s">
        <v>1035</v>
      </c>
      <c r="G234" s="38">
        <v>104</v>
      </c>
      <c r="H234" s="38" t="s">
        <v>394</v>
      </c>
      <c r="I234" s="39" t="s">
        <v>1043</v>
      </c>
    </row>
    <row r="235" spans="1:9" ht="18" customHeight="1" x14ac:dyDescent="0.2">
      <c r="A235" s="36" t="s">
        <v>1361</v>
      </c>
      <c r="B235" s="260" t="s">
        <v>1857</v>
      </c>
      <c r="C235" s="261"/>
      <c r="D235" s="37" t="s">
        <v>953</v>
      </c>
      <c r="E235" s="37" t="s">
        <v>1010</v>
      </c>
      <c r="F235" s="37" t="s">
        <v>1035</v>
      </c>
      <c r="G235" s="38">
        <v>104</v>
      </c>
      <c r="H235" s="38" t="s">
        <v>394</v>
      </c>
      <c r="I235" s="39" t="s">
        <v>1044</v>
      </c>
    </row>
    <row r="236" spans="1:9" ht="18" customHeight="1" x14ac:dyDescent="0.2">
      <c r="A236" s="36" t="s">
        <v>1361</v>
      </c>
      <c r="B236" s="260" t="s">
        <v>1858</v>
      </c>
      <c r="C236" s="261"/>
      <c r="D236" s="37" t="s">
        <v>953</v>
      </c>
      <c r="E236" s="37" t="s">
        <v>1010</v>
      </c>
      <c r="F236" s="37" t="s">
        <v>1035</v>
      </c>
      <c r="G236" s="38">
        <v>104</v>
      </c>
      <c r="H236" s="38" t="s">
        <v>394</v>
      </c>
      <c r="I236" s="39" t="s">
        <v>1045</v>
      </c>
    </row>
    <row r="237" spans="1:9" ht="18" customHeight="1" x14ac:dyDescent="0.2">
      <c r="A237" s="36" t="s">
        <v>1361</v>
      </c>
      <c r="B237" s="260" t="s">
        <v>1859</v>
      </c>
      <c r="C237" s="261"/>
      <c r="D237" s="37" t="s">
        <v>953</v>
      </c>
      <c r="E237" s="37" t="s">
        <v>1010</v>
      </c>
      <c r="F237" s="37" t="s">
        <v>1035</v>
      </c>
      <c r="G237" s="38">
        <v>183</v>
      </c>
      <c r="H237" s="38" t="s">
        <v>6</v>
      </c>
      <c r="I237" s="39" t="s">
        <v>1046</v>
      </c>
    </row>
    <row r="238" spans="1:9" ht="18" customHeight="1" x14ac:dyDescent="0.2">
      <c r="A238" s="36" t="s">
        <v>1361</v>
      </c>
      <c r="B238" s="260" t="s">
        <v>474</v>
      </c>
      <c r="C238" s="261"/>
      <c r="D238" s="37" t="s">
        <v>926</v>
      </c>
      <c r="E238" s="37" t="s">
        <v>1047</v>
      </c>
      <c r="F238" s="37" t="s">
        <v>475</v>
      </c>
      <c r="G238" s="38">
        <v>2</v>
      </c>
      <c r="H238" s="38" t="s">
        <v>72</v>
      </c>
      <c r="I238" s="39" t="s">
        <v>475</v>
      </c>
    </row>
    <row r="239" spans="1:9" ht="18" customHeight="1" x14ac:dyDescent="0.2">
      <c r="A239" s="36" t="s">
        <v>1361</v>
      </c>
      <c r="B239" s="260" t="s">
        <v>476</v>
      </c>
      <c r="C239" s="261"/>
      <c r="D239" s="37" t="s">
        <v>926</v>
      </c>
      <c r="E239" s="37" t="s">
        <v>1047</v>
      </c>
      <c r="F239" s="37" t="s">
        <v>475</v>
      </c>
      <c r="G239" s="38">
        <v>7</v>
      </c>
      <c r="H239" s="38" t="s">
        <v>384</v>
      </c>
      <c r="I239" s="39" t="s">
        <v>475</v>
      </c>
    </row>
    <row r="240" spans="1:9" ht="18" customHeight="1" x14ac:dyDescent="0.2">
      <c r="A240" s="36" t="s">
        <v>1361</v>
      </c>
      <c r="B240" s="260" t="s">
        <v>477</v>
      </c>
      <c r="C240" s="261"/>
      <c r="D240" s="37" t="s">
        <v>926</v>
      </c>
      <c r="E240" s="37" t="s">
        <v>1047</v>
      </c>
      <c r="F240" s="37" t="s">
        <v>475</v>
      </c>
      <c r="G240" s="38">
        <v>61</v>
      </c>
      <c r="H240" s="38" t="s">
        <v>411</v>
      </c>
      <c r="I240" s="39" t="s">
        <v>1048</v>
      </c>
    </row>
    <row r="241" spans="1:9" ht="18" customHeight="1" x14ac:dyDescent="0.2">
      <c r="A241" s="36" t="s">
        <v>1361</v>
      </c>
      <c r="B241" s="260" t="s">
        <v>478</v>
      </c>
      <c r="C241" s="261"/>
      <c r="D241" s="37" t="s">
        <v>926</v>
      </c>
      <c r="E241" s="37" t="s">
        <v>1047</v>
      </c>
      <c r="F241" s="37" t="s">
        <v>475</v>
      </c>
      <c r="G241" s="38">
        <v>104</v>
      </c>
      <c r="H241" s="38" t="s">
        <v>394</v>
      </c>
      <c r="I241" s="39" t="s">
        <v>475</v>
      </c>
    </row>
    <row r="242" spans="1:9" ht="18" customHeight="1" x14ac:dyDescent="0.2">
      <c r="A242" s="36" t="s">
        <v>1361</v>
      </c>
      <c r="B242" s="260" t="s">
        <v>479</v>
      </c>
      <c r="C242" s="261"/>
      <c r="D242" s="37" t="s">
        <v>926</v>
      </c>
      <c r="E242" s="37" t="s">
        <v>1047</v>
      </c>
      <c r="F242" s="37" t="s">
        <v>475</v>
      </c>
      <c r="G242" s="38">
        <v>183</v>
      </c>
      <c r="H242" s="38" t="s">
        <v>6</v>
      </c>
      <c r="I242" s="39" t="s">
        <v>480</v>
      </c>
    </row>
    <row r="243" spans="1:9" ht="18" customHeight="1" x14ac:dyDescent="0.2">
      <c r="A243" s="36" t="s">
        <v>1361</v>
      </c>
      <c r="B243" s="260" t="s">
        <v>481</v>
      </c>
      <c r="C243" s="261"/>
      <c r="D243" s="37" t="s">
        <v>926</v>
      </c>
      <c r="E243" s="37" t="s">
        <v>1047</v>
      </c>
      <c r="F243" s="37" t="s">
        <v>482</v>
      </c>
      <c r="G243" s="38">
        <v>2</v>
      </c>
      <c r="H243" s="38" t="s">
        <v>72</v>
      </c>
      <c r="I243" s="39" t="s">
        <v>482</v>
      </c>
    </row>
    <row r="244" spans="1:9" ht="18" customHeight="1" x14ac:dyDescent="0.2">
      <c r="A244" s="36" t="s">
        <v>1361</v>
      </c>
      <c r="B244" s="260" t="s">
        <v>483</v>
      </c>
      <c r="C244" s="261"/>
      <c r="D244" s="37" t="s">
        <v>926</v>
      </c>
      <c r="E244" s="37" t="s">
        <v>1047</v>
      </c>
      <c r="F244" s="37" t="s">
        <v>482</v>
      </c>
      <c r="G244" s="38">
        <v>2</v>
      </c>
      <c r="H244" s="38" t="s">
        <v>72</v>
      </c>
      <c r="I244" s="39" t="s">
        <v>484</v>
      </c>
    </row>
    <row r="245" spans="1:9" ht="18" customHeight="1" x14ac:dyDescent="0.2">
      <c r="A245" s="36" t="s">
        <v>1361</v>
      </c>
      <c r="B245" s="260" t="s">
        <v>485</v>
      </c>
      <c r="C245" s="261"/>
      <c r="D245" s="37" t="s">
        <v>926</v>
      </c>
      <c r="E245" s="37" t="s">
        <v>1047</v>
      </c>
      <c r="F245" s="37" t="s">
        <v>482</v>
      </c>
      <c r="G245" s="38">
        <v>7</v>
      </c>
      <c r="H245" s="38" t="s">
        <v>384</v>
      </c>
      <c r="I245" s="39" t="s">
        <v>482</v>
      </c>
    </row>
    <row r="246" spans="1:9" ht="18" customHeight="1" x14ac:dyDescent="0.2">
      <c r="A246" s="36" t="s">
        <v>1361</v>
      </c>
      <c r="B246" s="260" t="s">
        <v>486</v>
      </c>
      <c r="C246" s="261"/>
      <c r="D246" s="37" t="s">
        <v>926</v>
      </c>
      <c r="E246" s="37" t="s">
        <v>1047</v>
      </c>
      <c r="F246" s="37" t="s">
        <v>482</v>
      </c>
      <c r="G246" s="38">
        <v>7</v>
      </c>
      <c r="H246" s="38" t="s">
        <v>384</v>
      </c>
      <c r="I246" s="39" t="s">
        <v>1049</v>
      </c>
    </row>
    <row r="247" spans="1:9" ht="18" customHeight="1" x14ac:dyDescent="0.2">
      <c r="A247" s="36" t="s">
        <v>1361</v>
      </c>
      <c r="B247" s="260" t="s">
        <v>487</v>
      </c>
      <c r="C247" s="261"/>
      <c r="D247" s="37" t="s">
        <v>926</v>
      </c>
      <c r="E247" s="37" t="s">
        <v>1047</v>
      </c>
      <c r="F247" s="37" t="s">
        <v>482</v>
      </c>
      <c r="G247" s="38">
        <v>61</v>
      </c>
      <c r="H247" s="38" t="s">
        <v>411</v>
      </c>
      <c r="I247" s="39" t="s">
        <v>488</v>
      </c>
    </row>
    <row r="248" spans="1:9" ht="18" customHeight="1" x14ac:dyDescent="0.2">
      <c r="A248" s="36" t="s">
        <v>1361</v>
      </c>
      <c r="B248" s="260" t="s">
        <v>489</v>
      </c>
      <c r="C248" s="261"/>
      <c r="D248" s="37" t="s">
        <v>926</v>
      </c>
      <c r="E248" s="37" t="s">
        <v>1047</v>
      </c>
      <c r="F248" s="37" t="s">
        <v>482</v>
      </c>
      <c r="G248" s="38">
        <v>61</v>
      </c>
      <c r="H248" s="38" t="s">
        <v>411</v>
      </c>
      <c r="I248" s="39" t="s">
        <v>490</v>
      </c>
    </row>
    <row r="249" spans="1:9" ht="18" customHeight="1" x14ac:dyDescent="0.2">
      <c r="A249" s="36" t="s">
        <v>1361</v>
      </c>
      <c r="B249" s="260" t="s">
        <v>491</v>
      </c>
      <c r="C249" s="261"/>
      <c r="D249" s="37" t="s">
        <v>926</v>
      </c>
      <c r="E249" s="37" t="s">
        <v>1047</v>
      </c>
      <c r="F249" s="37" t="s">
        <v>482</v>
      </c>
      <c r="G249" s="38">
        <v>104</v>
      </c>
      <c r="H249" s="38" t="s">
        <v>394</v>
      </c>
      <c r="I249" s="39" t="s">
        <v>482</v>
      </c>
    </row>
    <row r="250" spans="1:9" ht="18" customHeight="1" x14ac:dyDescent="0.2">
      <c r="A250" s="36" t="s">
        <v>1361</v>
      </c>
      <c r="B250" s="260" t="s">
        <v>492</v>
      </c>
      <c r="C250" s="261"/>
      <c r="D250" s="37" t="s">
        <v>926</v>
      </c>
      <c r="E250" s="37" t="s">
        <v>1047</v>
      </c>
      <c r="F250" s="37" t="s">
        <v>482</v>
      </c>
      <c r="G250" s="38">
        <v>104</v>
      </c>
      <c r="H250" s="38" t="s">
        <v>394</v>
      </c>
      <c r="I250" s="39" t="s">
        <v>493</v>
      </c>
    </row>
    <row r="251" spans="1:9" ht="18" customHeight="1" x14ac:dyDescent="0.2">
      <c r="A251" s="36" t="s">
        <v>1361</v>
      </c>
      <c r="B251" s="260" t="s">
        <v>494</v>
      </c>
      <c r="C251" s="261"/>
      <c r="D251" s="37" t="s">
        <v>926</v>
      </c>
      <c r="E251" s="37" t="s">
        <v>1047</v>
      </c>
      <c r="F251" s="37" t="s">
        <v>482</v>
      </c>
      <c r="G251" s="38">
        <v>183</v>
      </c>
      <c r="H251" s="38" t="s">
        <v>6</v>
      </c>
      <c r="I251" s="39" t="s">
        <v>495</v>
      </c>
    </row>
    <row r="252" spans="1:9" ht="18" customHeight="1" x14ac:dyDescent="0.2">
      <c r="A252" s="36" t="s">
        <v>1361</v>
      </c>
      <c r="B252" s="260" t="s">
        <v>496</v>
      </c>
      <c r="C252" s="261"/>
      <c r="D252" s="37" t="s">
        <v>926</v>
      </c>
      <c r="E252" s="37" t="s">
        <v>1047</v>
      </c>
      <c r="F252" s="37" t="s">
        <v>482</v>
      </c>
      <c r="G252" s="38">
        <v>183</v>
      </c>
      <c r="H252" s="38" t="s">
        <v>6</v>
      </c>
      <c r="I252" s="39" t="s">
        <v>497</v>
      </c>
    </row>
    <row r="253" spans="1:9" ht="30" customHeight="1" x14ac:dyDescent="0.2">
      <c r="A253" s="36" t="s">
        <v>1361</v>
      </c>
      <c r="B253" s="260" t="s">
        <v>1240</v>
      </c>
      <c r="C253" s="261"/>
      <c r="D253" s="37" t="s">
        <v>953</v>
      </c>
      <c r="E253" s="37" t="s">
        <v>1047</v>
      </c>
      <c r="F253" s="37" t="s">
        <v>1050</v>
      </c>
      <c r="G253" s="38">
        <v>2</v>
      </c>
      <c r="H253" s="38" t="s">
        <v>72</v>
      </c>
      <c r="I253" s="40" t="s">
        <v>1050</v>
      </c>
    </row>
    <row r="254" spans="1:9" ht="18" customHeight="1" x14ac:dyDescent="0.2">
      <c r="A254" s="36" t="s">
        <v>1361</v>
      </c>
      <c r="B254" s="260" t="s">
        <v>1241</v>
      </c>
      <c r="C254" s="261"/>
      <c r="D254" s="37" t="s">
        <v>953</v>
      </c>
      <c r="E254" s="37" t="s">
        <v>1047</v>
      </c>
      <c r="F254" s="37" t="s">
        <v>1050</v>
      </c>
      <c r="G254" s="38">
        <v>7</v>
      </c>
      <c r="H254" s="38" t="s">
        <v>384</v>
      </c>
      <c r="I254" s="39" t="s">
        <v>1050</v>
      </c>
    </row>
    <row r="255" spans="1:9" ht="30" customHeight="1" x14ac:dyDescent="0.2">
      <c r="A255" s="36" t="s">
        <v>1361</v>
      </c>
      <c r="B255" s="260" t="s">
        <v>1242</v>
      </c>
      <c r="C255" s="261"/>
      <c r="D255" s="37" t="s">
        <v>953</v>
      </c>
      <c r="E255" s="37" t="s">
        <v>1047</v>
      </c>
      <c r="F255" s="37" t="s">
        <v>1050</v>
      </c>
      <c r="G255" s="38">
        <v>61</v>
      </c>
      <c r="H255" s="38" t="s">
        <v>411</v>
      </c>
      <c r="I255" s="41" t="s">
        <v>1051</v>
      </c>
    </row>
    <row r="256" spans="1:9" ht="18" customHeight="1" x14ac:dyDescent="0.2">
      <c r="A256" s="36" t="s">
        <v>1361</v>
      </c>
      <c r="B256" s="260" t="s">
        <v>1243</v>
      </c>
      <c r="C256" s="261"/>
      <c r="D256" s="37" t="s">
        <v>953</v>
      </c>
      <c r="E256" s="37" t="s">
        <v>1047</v>
      </c>
      <c r="F256" s="37" t="s">
        <v>1050</v>
      </c>
      <c r="G256" s="38">
        <v>61</v>
      </c>
      <c r="H256" s="38" t="s">
        <v>411</v>
      </c>
      <c r="I256" s="39" t="s">
        <v>2007</v>
      </c>
    </row>
    <row r="257" spans="1:9" ht="18" customHeight="1" x14ac:dyDescent="0.2">
      <c r="A257" s="36" t="s">
        <v>1361</v>
      </c>
      <c r="B257" s="260" t="s">
        <v>1244</v>
      </c>
      <c r="C257" s="261"/>
      <c r="D257" s="37" t="s">
        <v>953</v>
      </c>
      <c r="E257" s="37" t="s">
        <v>1047</v>
      </c>
      <c r="F257" s="37" t="s">
        <v>1050</v>
      </c>
      <c r="G257" s="38">
        <v>104</v>
      </c>
      <c r="H257" s="38" t="s">
        <v>394</v>
      </c>
      <c r="I257" s="39" t="s">
        <v>1050</v>
      </c>
    </row>
    <row r="258" spans="1:9" ht="18" customHeight="1" x14ac:dyDescent="0.2">
      <c r="A258" s="36" t="s">
        <v>1361</v>
      </c>
      <c r="B258" s="260" t="s">
        <v>1245</v>
      </c>
      <c r="C258" s="261"/>
      <c r="D258" s="37" t="s">
        <v>953</v>
      </c>
      <c r="E258" s="37" t="s">
        <v>1047</v>
      </c>
      <c r="F258" s="37" t="s">
        <v>1050</v>
      </c>
      <c r="G258" s="38">
        <v>104</v>
      </c>
      <c r="H258" s="38" t="s">
        <v>394</v>
      </c>
      <c r="I258" s="39" t="s">
        <v>2008</v>
      </c>
    </row>
    <row r="259" spans="1:9" ht="18" customHeight="1" x14ac:dyDescent="0.2">
      <c r="A259" s="36" t="s">
        <v>1361</v>
      </c>
      <c r="B259" s="260" t="s">
        <v>1246</v>
      </c>
      <c r="C259" s="261"/>
      <c r="D259" s="37" t="s">
        <v>953</v>
      </c>
      <c r="E259" s="37" t="s">
        <v>1047</v>
      </c>
      <c r="F259" s="37" t="s">
        <v>1050</v>
      </c>
      <c r="G259" s="38">
        <v>183</v>
      </c>
      <c r="H259" s="38" t="s">
        <v>6</v>
      </c>
      <c r="I259" s="39" t="s">
        <v>1052</v>
      </c>
    </row>
    <row r="260" spans="1:9" ht="18" customHeight="1" x14ac:dyDescent="0.2">
      <c r="A260" s="36" t="s">
        <v>1361</v>
      </c>
      <c r="B260" s="260" t="s">
        <v>498</v>
      </c>
      <c r="C260" s="261"/>
      <c r="D260" s="37" t="s">
        <v>926</v>
      </c>
      <c r="E260" s="37" t="s">
        <v>1047</v>
      </c>
      <c r="F260" s="37" t="s">
        <v>499</v>
      </c>
      <c r="G260" s="38">
        <v>2</v>
      </c>
      <c r="H260" s="38" t="s">
        <v>72</v>
      </c>
      <c r="I260" s="39" t="s">
        <v>499</v>
      </c>
    </row>
    <row r="261" spans="1:9" ht="18" customHeight="1" x14ac:dyDescent="0.2">
      <c r="A261" s="36" t="s">
        <v>1361</v>
      </c>
      <c r="B261" s="260" t="s">
        <v>500</v>
      </c>
      <c r="C261" s="261"/>
      <c r="D261" s="37" t="s">
        <v>926</v>
      </c>
      <c r="E261" s="37" t="s">
        <v>1047</v>
      </c>
      <c r="F261" s="37" t="s">
        <v>499</v>
      </c>
      <c r="G261" s="38">
        <v>2</v>
      </c>
      <c r="H261" s="38" t="s">
        <v>72</v>
      </c>
      <c r="I261" s="39" t="s">
        <v>501</v>
      </c>
    </row>
    <row r="262" spans="1:9" ht="18" customHeight="1" x14ac:dyDescent="0.2">
      <c r="A262" s="36" t="s">
        <v>1361</v>
      </c>
      <c r="B262" s="260" t="s">
        <v>502</v>
      </c>
      <c r="C262" s="261"/>
      <c r="D262" s="37" t="s">
        <v>926</v>
      </c>
      <c r="E262" s="37" t="s">
        <v>1047</v>
      </c>
      <c r="F262" s="37" t="s">
        <v>499</v>
      </c>
      <c r="G262" s="38">
        <v>7</v>
      </c>
      <c r="H262" s="38" t="s">
        <v>384</v>
      </c>
      <c r="I262" s="39" t="s">
        <v>503</v>
      </c>
    </row>
    <row r="263" spans="1:9" ht="18" customHeight="1" x14ac:dyDescent="0.2">
      <c r="A263" s="36" t="s">
        <v>1361</v>
      </c>
      <c r="B263" s="260" t="s">
        <v>504</v>
      </c>
      <c r="C263" s="261"/>
      <c r="D263" s="37" t="s">
        <v>926</v>
      </c>
      <c r="E263" s="37" t="s">
        <v>1047</v>
      </c>
      <c r="F263" s="37" t="s">
        <v>499</v>
      </c>
      <c r="G263" s="38">
        <v>7</v>
      </c>
      <c r="H263" s="38" t="s">
        <v>384</v>
      </c>
      <c r="I263" s="39" t="s">
        <v>499</v>
      </c>
    </row>
    <row r="264" spans="1:9" ht="18" customHeight="1" x14ac:dyDescent="0.2">
      <c r="A264" s="36" t="s">
        <v>1361</v>
      </c>
      <c r="B264" s="260" t="s">
        <v>505</v>
      </c>
      <c r="C264" s="261"/>
      <c r="D264" s="37" t="s">
        <v>926</v>
      </c>
      <c r="E264" s="37" t="s">
        <v>1047</v>
      </c>
      <c r="F264" s="37" t="s">
        <v>499</v>
      </c>
      <c r="G264" s="38">
        <v>7</v>
      </c>
      <c r="H264" s="38" t="s">
        <v>384</v>
      </c>
      <c r="I264" s="39" t="s">
        <v>506</v>
      </c>
    </row>
    <row r="265" spans="1:9" ht="18" customHeight="1" x14ac:dyDescent="0.2">
      <c r="A265" s="36" t="s">
        <v>1361</v>
      </c>
      <c r="B265" s="260" t="s">
        <v>507</v>
      </c>
      <c r="C265" s="261"/>
      <c r="D265" s="37" t="s">
        <v>926</v>
      </c>
      <c r="E265" s="37" t="s">
        <v>1047</v>
      </c>
      <c r="F265" s="37" t="s">
        <v>499</v>
      </c>
      <c r="G265" s="38">
        <v>61</v>
      </c>
      <c r="H265" s="38" t="s">
        <v>411</v>
      </c>
      <c r="I265" s="39" t="s">
        <v>508</v>
      </c>
    </row>
    <row r="266" spans="1:9" ht="18" customHeight="1" x14ac:dyDescent="0.2">
      <c r="A266" s="36" t="s">
        <v>1361</v>
      </c>
      <c r="B266" s="260" t="s">
        <v>509</v>
      </c>
      <c r="C266" s="261"/>
      <c r="D266" s="37" t="s">
        <v>926</v>
      </c>
      <c r="E266" s="37" t="s">
        <v>1047</v>
      </c>
      <c r="F266" s="37" t="s">
        <v>499</v>
      </c>
      <c r="G266" s="38">
        <v>61</v>
      </c>
      <c r="H266" s="38" t="s">
        <v>411</v>
      </c>
      <c r="I266" s="39" t="s">
        <v>510</v>
      </c>
    </row>
    <row r="267" spans="1:9" ht="18" customHeight="1" x14ac:dyDescent="0.2">
      <c r="A267" s="36" t="s">
        <v>1361</v>
      </c>
      <c r="B267" s="260" t="s">
        <v>511</v>
      </c>
      <c r="C267" s="261"/>
      <c r="D267" s="37" t="s">
        <v>926</v>
      </c>
      <c r="E267" s="37" t="s">
        <v>1047</v>
      </c>
      <c r="F267" s="37" t="s">
        <v>499</v>
      </c>
      <c r="G267" s="38">
        <v>104</v>
      </c>
      <c r="H267" s="38" t="s">
        <v>394</v>
      </c>
      <c r="I267" s="39" t="s">
        <v>499</v>
      </c>
    </row>
    <row r="268" spans="1:9" ht="18" customHeight="1" x14ac:dyDescent="0.2">
      <c r="A268" s="36" t="s">
        <v>1361</v>
      </c>
      <c r="B268" s="260" t="s">
        <v>512</v>
      </c>
      <c r="C268" s="261"/>
      <c r="D268" s="37" t="s">
        <v>926</v>
      </c>
      <c r="E268" s="37" t="s">
        <v>1047</v>
      </c>
      <c r="F268" s="37" t="s">
        <v>499</v>
      </c>
      <c r="G268" s="38">
        <v>104</v>
      </c>
      <c r="H268" s="38" t="s">
        <v>394</v>
      </c>
      <c r="I268" s="39" t="s">
        <v>513</v>
      </c>
    </row>
    <row r="269" spans="1:9" ht="30" customHeight="1" x14ac:dyDescent="0.2">
      <c r="A269" s="36" t="s">
        <v>1361</v>
      </c>
      <c r="B269" s="260" t="s">
        <v>514</v>
      </c>
      <c r="C269" s="261"/>
      <c r="D269" s="37" t="s">
        <v>926</v>
      </c>
      <c r="E269" s="37" t="s">
        <v>1047</v>
      </c>
      <c r="F269" s="37" t="s">
        <v>499</v>
      </c>
      <c r="G269" s="38">
        <v>104</v>
      </c>
      <c r="H269" s="38" t="s">
        <v>394</v>
      </c>
      <c r="I269" s="41" t="s">
        <v>515</v>
      </c>
    </row>
    <row r="270" spans="1:9" ht="18" customHeight="1" x14ac:dyDescent="0.2">
      <c r="A270" s="36" t="s">
        <v>1361</v>
      </c>
      <c r="B270" s="260" t="s">
        <v>516</v>
      </c>
      <c r="C270" s="261"/>
      <c r="D270" s="37" t="s">
        <v>926</v>
      </c>
      <c r="E270" s="37" t="s">
        <v>1047</v>
      </c>
      <c r="F270" s="37" t="s">
        <v>499</v>
      </c>
      <c r="G270" s="38">
        <v>183</v>
      </c>
      <c r="H270" s="38" t="s">
        <v>6</v>
      </c>
      <c r="I270" s="39" t="s">
        <v>513</v>
      </c>
    </row>
    <row r="271" spans="1:9" ht="18" customHeight="1" x14ac:dyDescent="0.2">
      <c r="A271" s="36" t="s">
        <v>1361</v>
      </c>
      <c r="B271" s="260" t="s">
        <v>517</v>
      </c>
      <c r="C271" s="261"/>
      <c r="D271" s="37" t="s">
        <v>926</v>
      </c>
      <c r="E271" s="37" t="s">
        <v>1047</v>
      </c>
      <c r="F271" s="37" t="s">
        <v>499</v>
      </c>
      <c r="G271" s="38">
        <v>183</v>
      </c>
      <c r="H271" s="38" t="s">
        <v>6</v>
      </c>
      <c r="I271" s="39" t="s">
        <v>518</v>
      </c>
    </row>
    <row r="272" spans="1:9" ht="18" customHeight="1" x14ac:dyDescent="0.2">
      <c r="A272" s="36" t="s">
        <v>1361</v>
      </c>
      <c r="B272" s="260" t="s">
        <v>1247</v>
      </c>
      <c r="C272" s="261"/>
      <c r="D272" s="37" t="s">
        <v>953</v>
      </c>
      <c r="E272" s="37" t="s">
        <v>1047</v>
      </c>
      <c r="F272" s="37" t="s">
        <v>1053</v>
      </c>
      <c r="G272" s="38">
        <v>2</v>
      </c>
      <c r="H272" s="37" t="s">
        <v>72</v>
      </c>
      <c r="I272" s="39" t="s">
        <v>2009</v>
      </c>
    </row>
    <row r="273" spans="1:9" ht="18" customHeight="1" x14ac:dyDescent="0.2">
      <c r="A273" s="36" t="s">
        <v>1361</v>
      </c>
      <c r="B273" s="260" t="s">
        <v>1248</v>
      </c>
      <c r="C273" s="261"/>
      <c r="D273" s="37" t="s">
        <v>953</v>
      </c>
      <c r="E273" s="37" t="s">
        <v>1047</v>
      </c>
      <c r="F273" s="37" t="s">
        <v>1053</v>
      </c>
      <c r="G273" s="38">
        <v>7</v>
      </c>
      <c r="H273" s="37" t="s">
        <v>384</v>
      </c>
      <c r="I273" s="39" t="s">
        <v>1054</v>
      </c>
    </row>
    <row r="274" spans="1:9" ht="18" customHeight="1" x14ac:dyDescent="0.2">
      <c r="A274" s="36" t="s">
        <v>1361</v>
      </c>
      <c r="B274" s="260" t="s">
        <v>1249</v>
      </c>
      <c r="C274" s="261"/>
      <c r="D274" s="37" t="s">
        <v>953</v>
      </c>
      <c r="E274" s="37" t="s">
        <v>1047</v>
      </c>
      <c r="F274" s="37" t="s">
        <v>1053</v>
      </c>
      <c r="G274" s="38">
        <v>7</v>
      </c>
      <c r="H274" s="37" t="s">
        <v>384</v>
      </c>
      <c r="I274" s="39" t="s">
        <v>1053</v>
      </c>
    </row>
    <row r="275" spans="1:9" ht="18" customHeight="1" x14ac:dyDescent="0.2">
      <c r="A275" s="36" t="s">
        <v>1361</v>
      </c>
      <c r="B275" s="260" t="s">
        <v>1250</v>
      </c>
      <c r="C275" s="261"/>
      <c r="D275" s="37" t="s">
        <v>953</v>
      </c>
      <c r="E275" s="37" t="s">
        <v>1047</v>
      </c>
      <c r="F275" s="37" t="s">
        <v>1053</v>
      </c>
      <c r="G275" s="38">
        <v>61</v>
      </c>
      <c r="H275" s="37" t="s">
        <v>411</v>
      </c>
      <c r="I275" s="42" t="s">
        <v>1055</v>
      </c>
    </row>
    <row r="276" spans="1:9" ht="18" customHeight="1" x14ac:dyDescent="0.2">
      <c r="A276" s="36" t="s">
        <v>1361</v>
      </c>
      <c r="B276" s="260" t="s">
        <v>1251</v>
      </c>
      <c r="C276" s="261"/>
      <c r="D276" s="37" t="s">
        <v>953</v>
      </c>
      <c r="E276" s="37" t="s">
        <v>1047</v>
      </c>
      <c r="F276" s="37" t="s">
        <v>1053</v>
      </c>
      <c r="G276" s="38">
        <v>104</v>
      </c>
      <c r="H276" s="38" t="s">
        <v>394</v>
      </c>
      <c r="I276" s="39" t="s">
        <v>1053</v>
      </c>
    </row>
    <row r="277" spans="1:9" ht="18" customHeight="1" x14ac:dyDescent="0.2">
      <c r="A277" s="36" t="s">
        <v>1361</v>
      </c>
      <c r="B277" s="260" t="s">
        <v>1252</v>
      </c>
      <c r="C277" s="261"/>
      <c r="D277" s="37" t="s">
        <v>953</v>
      </c>
      <c r="E277" s="37" t="s">
        <v>1047</v>
      </c>
      <c r="F277" s="37" t="s">
        <v>1053</v>
      </c>
      <c r="G277" s="38">
        <v>104</v>
      </c>
      <c r="H277" s="38" t="s">
        <v>394</v>
      </c>
      <c r="I277" s="39" t="s">
        <v>263</v>
      </c>
    </row>
    <row r="278" spans="1:9" ht="18" customHeight="1" x14ac:dyDescent="0.2">
      <c r="A278" s="36" t="s">
        <v>1361</v>
      </c>
      <c r="B278" s="260" t="s">
        <v>1253</v>
      </c>
      <c r="C278" s="261"/>
      <c r="D278" s="37" t="s">
        <v>953</v>
      </c>
      <c r="E278" s="37" t="s">
        <v>1047</v>
      </c>
      <c r="F278" s="37" t="s">
        <v>1053</v>
      </c>
      <c r="G278" s="38">
        <v>183</v>
      </c>
      <c r="H278" s="38" t="s">
        <v>6</v>
      </c>
      <c r="I278" s="39" t="s">
        <v>1056</v>
      </c>
    </row>
    <row r="279" spans="1:9" ht="18" customHeight="1" x14ac:dyDescent="0.2">
      <c r="A279" s="36" t="s">
        <v>1361</v>
      </c>
      <c r="B279" s="260" t="s">
        <v>519</v>
      </c>
      <c r="C279" s="261"/>
      <c r="D279" s="37" t="s">
        <v>926</v>
      </c>
      <c r="E279" s="37" t="s">
        <v>1047</v>
      </c>
      <c r="F279" s="37" t="s">
        <v>520</v>
      </c>
      <c r="G279" s="38">
        <v>2</v>
      </c>
      <c r="H279" s="38" t="s">
        <v>72</v>
      </c>
      <c r="I279" s="39" t="s">
        <v>520</v>
      </c>
    </row>
    <row r="280" spans="1:9" ht="18" customHeight="1" x14ac:dyDescent="0.2">
      <c r="A280" s="36" t="s">
        <v>1361</v>
      </c>
      <c r="B280" s="260" t="s">
        <v>521</v>
      </c>
      <c r="C280" s="261"/>
      <c r="D280" s="37" t="s">
        <v>926</v>
      </c>
      <c r="E280" s="37" t="s">
        <v>1047</v>
      </c>
      <c r="F280" s="37" t="s">
        <v>520</v>
      </c>
      <c r="G280" s="38">
        <v>2</v>
      </c>
      <c r="H280" s="38" t="s">
        <v>72</v>
      </c>
      <c r="I280" s="39" t="s">
        <v>522</v>
      </c>
    </row>
    <row r="281" spans="1:9" ht="18" customHeight="1" x14ac:dyDescent="0.2">
      <c r="A281" s="36" t="s">
        <v>1361</v>
      </c>
      <c r="B281" s="260" t="s">
        <v>523</v>
      </c>
      <c r="C281" s="261"/>
      <c r="D281" s="37" t="s">
        <v>926</v>
      </c>
      <c r="E281" s="37" t="s">
        <v>1047</v>
      </c>
      <c r="F281" s="37" t="s">
        <v>520</v>
      </c>
      <c r="G281" s="38">
        <v>7</v>
      </c>
      <c r="H281" s="38" t="s">
        <v>384</v>
      </c>
      <c r="I281" s="39" t="s">
        <v>520</v>
      </c>
    </row>
    <row r="282" spans="1:9" ht="18" customHeight="1" x14ac:dyDescent="0.2">
      <c r="A282" s="36" t="s">
        <v>1361</v>
      </c>
      <c r="B282" s="260" t="s">
        <v>524</v>
      </c>
      <c r="C282" s="261"/>
      <c r="D282" s="37" t="s">
        <v>926</v>
      </c>
      <c r="E282" s="37" t="s">
        <v>1047</v>
      </c>
      <c r="F282" s="37" t="s">
        <v>520</v>
      </c>
      <c r="G282" s="38">
        <v>7</v>
      </c>
      <c r="H282" s="38" t="s">
        <v>384</v>
      </c>
      <c r="I282" s="39" t="s">
        <v>525</v>
      </c>
    </row>
    <row r="283" spans="1:9" ht="18" customHeight="1" x14ac:dyDescent="0.2">
      <c r="A283" s="36" t="s">
        <v>1361</v>
      </c>
      <c r="B283" s="260" t="s">
        <v>526</v>
      </c>
      <c r="C283" s="261"/>
      <c r="D283" s="37" t="s">
        <v>926</v>
      </c>
      <c r="E283" s="37" t="s">
        <v>1047</v>
      </c>
      <c r="F283" s="37" t="s">
        <v>520</v>
      </c>
      <c r="G283" s="38">
        <v>61</v>
      </c>
      <c r="H283" s="38" t="s">
        <v>411</v>
      </c>
      <c r="I283" s="39" t="s">
        <v>527</v>
      </c>
    </row>
    <row r="284" spans="1:9" ht="18" customHeight="1" x14ac:dyDescent="0.2">
      <c r="A284" s="36" t="s">
        <v>1361</v>
      </c>
      <c r="B284" s="260" t="s">
        <v>528</v>
      </c>
      <c r="C284" s="261"/>
      <c r="D284" s="37" t="s">
        <v>926</v>
      </c>
      <c r="E284" s="37" t="s">
        <v>1047</v>
      </c>
      <c r="F284" s="37" t="s">
        <v>520</v>
      </c>
      <c r="G284" s="38">
        <v>61</v>
      </c>
      <c r="H284" s="38" t="s">
        <v>411</v>
      </c>
      <c r="I284" s="39" t="s">
        <v>529</v>
      </c>
    </row>
    <row r="285" spans="1:9" ht="18" customHeight="1" x14ac:dyDescent="0.2">
      <c r="A285" s="36" t="s">
        <v>1361</v>
      </c>
      <c r="B285" s="260" t="s">
        <v>530</v>
      </c>
      <c r="C285" s="261"/>
      <c r="D285" s="37" t="s">
        <v>926</v>
      </c>
      <c r="E285" s="37" t="s">
        <v>1047</v>
      </c>
      <c r="F285" s="37" t="s">
        <v>520</v>
      </c>
      <c r="G285" s="38">
        <v>104</v>
      </c>
      <c r="H285" s="38" t="s">
        <v>394</v>
      </c>
      <c r="I285" s="39" t="s">
        <v>520</v>
      </c>
    </row>
    <row r="286" spans="1:9" ht="18" customHeight="1" x14ac:dyDescent="0.2">
      <c r="A286" s="36" t="s">
        <v>1361</v>
      </c>
      <c r="B286" s="260" t="s">
        <v>531</v>
      </c>
      <c r="C286" s="261"/>
      <c r="D286" s="37" t="s">
        <v>926</v>
      </c>
      <c r="E286" s="37" t="s">
        <v>1047</v>
      </c>
      <c r="F286" s="37" t="s">
        <v>520</v>
      </c>
      <c r="G286" s="38">
        <v>104</v>
      </c>
      <c r="H286" s="38" t="s">
        <v>394</v>
      </c>
      <c r="I286" s="39" t="s">
        <v>532</v>
      </c>
    </row>
    <row r="287" spans="1:9" ht="18" customHeight="1" x14ac:dyDescent="0.2">
      <c r="A287" s="36" t="s">
        <v>1361</v>
      </c>
      <c r="B287" s="260" t="s">
        <v>533</v>
      </c>
      <c r="C287" s="261"/>
      <c r="D287" s="37" t="s">
        <v>926</v>
      </c>
      <c r="E287" s="37" t="s">
        <v>1047</v>
      </c>
      <c r="F287" s="37" t="s">
        <v>520</v>
      </c>
      <c r="G287" s="38">
        <v>104</v>
      </c>
      <c r="H287" s="38" t="s">
        <v>394</v>
      </c>
      <c r="I287" s="39" t="s">
        <v>534</v>
      </c>
    </row>
    <row r="288" spans="1:9" ht="18" customHeight="1" x14ac:dyDescent="0.2">
      <c r="A288" s="36" t="s">
        <v>1361</v>
      </c>
      <c r="B288" s="260" t="s">
        <v>535</v>
      </c>
      <c r="C288" s="261"/>
      <c r="D288" s="37" t="s">
        <v>926</v>
      </c>
      <c r="E288" s="37" t="s">
        <v>1047</v>
      </c>
      <c r="F288" s="37" t="s">
        <v>520</v>
      </c>
      <c r="G288" s="38">
        <v>183</v>
      </c>
      <c r="H288" s="38" t="s">
        <v>6</v>
      </c>
      <c r="I288" s="42" t="s">
        <v>532</v>
      </c>
    </row>
    <row r="289" spans="1:9" ht="18" customHeight="1" x14ac:dyDescent="0.2">
      <c r="A289" s="36" t="s">
        <v>1361</v>
      </c>
      <c r="B289" s="260" t="s">
        <v>536</v>
      </c>
      <c r="C289" s="261"/>
      <c r="D289" s="37" t="s">
        <v>926</v>
      </c>
      <c r="E289" s="37" t="s">
        <v>1047</v>
      </c>
      <c r="F289" s="37" t="s">
        <v>520</v>
      </c>
      <c r="G289" s="38">
        <v>183</v>
      </c>
      <c r="H289" s="38" t="s">
        <v>6</v>
      </c>
      <c r="I289" s="39" t="s">
        <v>537</v>
      </c>
    </row>
    <row r="290" spans="1:9" ht="18" customHeight="1" x14ac:dyDescent="0.2">
      <c r="A290" s="36" t="s">
        <v>1361</v>
      </c>
      <c r="B290" s="260" t="s">
        <v>1254</v>
      </c>
      <c r="C290" s="261"/>
      <c r="D290" s="37" t="s">
        <v>953</v>
      </c>
      <c r="E290" s="37" t="s">
        <v>1047</v>
      </c>
      <c r="F290" s="37" t="s">
        <v>1057</v>
      </c>
      <c r="G290" s="38">
        <v>2</v>
      </c>
      <c r="H290" s="38" t="s">
        <v>72</v>
      </c>
      <c r="I290" s="39" t="s">
        <v>1057</v>
      </c>
    </row>
    <row r="291" spans="1:9" ht="18" customHeight="1" x14ac:dyDescent="0.2">
      <c r="A291" s="36" t="s">
        <v>1361</v>
      </c>
      <c r="B291" s="260" t="s">
        <v>1255</v>
      </c>
      <c r="C291" s="261"/>
      <c r="D291" s="37" t="s">
        <v>953</v>
      </c>
      <c r="E291" s="37" t="s">
        <v>1047</v>
      </c>
      <c r="F291" s="37" t="s">
        <v>1057</v>
      </c>
      <c r="G291" s="38">
        <v>7</v>
      </c>
      <c r="H291" s="38" t="s">
        <v>384</v>
      </c>
      <c r="I291" s="39" t="s">
        <v>1057</v>
      </c>
    </row>
    <row r="292" spans="1:9" ht="18" customHeight="1" x14ac:dyDescent="0.2">
      <c r="A292" s="36" t="s">
        <v>1361</v>
      </c>
      <c r="B292" s="260" t="s">
        <v>1256</v>
      </c>
      <c r="C292" s="261"/>
      <c r="D292" s="37" t="s">
        <v>953</v>
      </c>
      <c r="E292" s="37" t="s">
        <v>1047</v>
      </c>
      <c r="F292" s="37" t="s">
        <v>1057</v>
      </c>
      <c r="G292" s="38">
        <v>61</v>
      </c>
      <c r="H292" s="38" t="s">
        <v>411</v>
      </c>
      <c r="I292" s="39" t="s">
        <v>1058</v>
      </c>
    </row>
    <row r="293" spans="1:9" ht="18" customHeight="1" x14ac:dyDescent="0.2">
      <c r="A293" s="36" t="s">
        <v>1361</v>
      </c>
      <c r="B293" s="260" t="s">
        <v>1257</v>
      </c>
      <c r="C293" s="261"/>
      <c r="D293" s="37" t="s">
        <v>953</v>
      </c>
      <c r="E293" s="37" t="s">
        <v>1047</v>
      </c>
      <c r="F293" s="37" t="s">
        <v>1057</v>
      </c>
      <c r="G293" s="38">
        <v>104</v>
      </c>
      <c r="H293" s="38" t="s">
        <v>394</v>
      </c>
      <c r="I293" s="39" t="s">
        <v>1057</v>
      </c>
    </row>
    <row r="294" spans="1:9" ht="18" customHeight="1" x14ac:dyDescent="0.2">
      <c r="A294" s="36" t="s">
        <v>1361</v>
      </c>
      <c r="B294" s="260" t="s">
        <v>1258</v>
      </c>
      <c r="C294" s="261"/>
      <c r="D294" s="37" t="s">
        <v>953</v>
      </c>
      <c r="E294" s="37" t="s">
        <v>1047</v>
      </c>
      <c r="F294" s="37" t="s">
        <v>1057</v>
      </c>
      <c r="G294" s="38">
        <v>183</v>
      </c>
      <c r="H294" s="38" t="s">
        <v>6</v>
      </c>
      <c r="I294" s="39" t="s">
        <v>1059</v>
      </c>
    </row>
    <row r="295" spans="1:9" ht="18" customHeight="1" x14ac:dyDescent="0.2">
      <c r="A295" s="36" t="s">
        <v>1361</v>
      </c>
      <c r="B295" s="260" t="s">
        <v>538</v>
      </c>
      <c r="C295" s="261"/>
      <c r="D295" s="37" t="s">
        <v>926</v>
      </c>
      <c r="E295" s="37" t="s">
        <v>1047</v>
      </c>
      <c r="F295" s="37" t="s">
        <v>539</v>
      </c>
      <c r="G295" s="38">
        <v>2</v>
      </c>
      <c r="H295" s="38" t="s">
        <v>72</v>
      </c>
      <c r="I295" s="39" t="s">
        <v>539</v>
      </c>
    </row>
    <row r="296" spans="1:9" ht="18" customHeight="1" x14ac:dyDescent="0.2">
      <c r="A296" s="36" t="s">
        <v>1361</v>
      </c>
      <c r="B296" s="260" t="s">
        <v>540</v>
      </c>
      <c r="C296" s="261"/>
      <c r="D296" s="37" t="s">
        <v>926</v>
      </c>
      <c r="E296" s="37" t="s">
        <v>1047</v>
      </c>
      <c r="F296" s="37" t="s">
        <v>539</v>
      </c>
      <c r="G296" s="38">
        <v>7</v>
      </c>
      <c r="H296" s="38" t="s">
        <v>384</v>
      </c>
      <c r="I296" s="39" t="s">
        <v>539</v>
      </c>
    </row>
    <row r="297" spans="1:9" ht="18" customHeight="1" x14ac:dyDescent="0.2">
      <c r="A297" s="36" t="s">
        <v>1361</v>
      </c>
      <c r="B297" s="260" t="s">
        <v>541</v>
      </c>
      <c r="C297" s="261"/>
      <c r="D297" s="37" t="s">
        <v>926</v>
      </c>
      <c r="E297" s="37" t="s">
        <v>1047</v>
      </c>
      <c r="F297" s="37" t="s">
        <v>539</v>
      </c>
      <c r="G297" s="38">
        <v>61</v>
      </c>
      <c r="H297" s="38" t="s">
        <v>411</v>
      </c>
      <c r="I297" s="39" t="s">
        <v>542</v>
      </c>
    </row>
    <row r="298" spans="1:9" ht="18" customHeight="1" x14ac:dyDescent="0.2">
      <c r="A298" s="36" t="s">
        <v>1361</v>
      </c>
      <c r="B298" s="260" t="s">
        <v>543</v>
      </c>
      <c r="C298" s="261"/>
      <c r="D298" s="37" t="s">
        <v>926</v>
      </c>
      <c r="E298" s="37" t="s">
        <v>1047</v>
      </c>
      <c r="F298" s="37" t="s">
        <v>539</v>
      </c>
      <c r="G298" s="38">
        <v>104</v>
      </c>
      <c r="H298" s="38" t="s">
        <v>394</v>
      </c>
      <c r="I298" s="39" t="s">
        <v>542</v>
      </c>
    </row>
    <row r="299" spans="1:9" ht="18" customHeight="1" x14ac:dyDescent="0.2">
      <c r="A299" s="36" t="s">
        <v>1361</v>
      </c>
      <c r="B299" s="260" t="s">
        <v>544</v>
      </c>
      <c r="C299" s="261"/>
      <c r="D299" s="37" t="s">
        <v>926</v>
      </c>
      <c r="E299" s="37" t="s">
        <v>1047</v>
      </c>
      <c r="F299" s="37" t="s">
        <v>539</v>
      </c>
      <c r="G299" s="38">
        <v>183</v>
      </c>
      <c r="H299" s="38" t="s">
        <v>6</v>
      </c>
      <c r="I299" s="39" t="s">
        <v>542</v>
      </c>
    </row>
    <row r="300" spans="1:9" ht="30" customHeight="1" x14ac:dyDescent="0.2">
      <c r="A300" s="36" t="s">
        <v>1361</v>
      </c>
      <c r="B300" s="260" t="s">
        <v>1259</v>
      </c>
      <c r="C300" s="261"/>
      <c r="D300" s="37" t="s">
        <v>953</v>
      </c>
      <c r="E300" s="37" t="s">
        <v>1047</v>
      </c>
      <c r="F300" s="37" t="s">
        <v>810</v>
      </c>
      <c r="G300" s="38">
        <v>61</v>
      </c>
      <c r="H300" s="38" t="s">
        <v>411</v>
      </c>
      <c r="I300" s="41" t="s">
        <v>1060</v>
      </c>
    </row>
    <row r="301" spans="1:9" ht="18" customHeight="1" x14ac:dyDescent="0.2">
      <c r="A301" s="36" t="s">
        <v>1361</v>
      </c>
      <c r="B301" s="260" t="s">
        <v>545</v>
      </c>
      <c r="C301" s="261"/>
      <c r="D301" s="37" t="s">
        <v>926</v>
      </c>
      <c r="E301" s="37" t="s">
        <v>1061</v>
      </c>
      <c r="F301" s="37" t="s">
        <v>1061</v>
      </c>
      <c r="G301" s="38">
        <v>50</v>
      </c>
      <c r="H301" s="38" t="s">
        <v>67</v>
      </c>
      <c r="I301" s="39" t="s">
        <v>546</v>
      </c>
    </row>
    <row r="302" spans="1:9" ht="18" customHeight="1" x14ac:dyDescent="0.2">
      <c r="A302" s="36" t="s">
        <v>1361</v>
      </c>
      <c r="B302" s="260" t="s">
        <v>547</v>
      </c>
      <c r="C302" s="261"/>
      <c r="D302" s="37" t="s">
        <v>926</v>
      </c>
      <c r="E302" s="37" t="s">
        <v>1061</v>
      </c>
      <c r="F302" s="37" t="s">
        <v>1061</v>
      </c>
      <c r="G302" s="38">
        <v>50</v>
      </c>
      <c r="H302" s="38" t="s">
        <v>67</v>
      </c>
      <c r="I302" s="42" t="s">
        <v>548</v>
      </c>
    </row>
    <row r="303" spans="1:9" ht="18" customHeight="1" x14ac:dyDescent="0.2">
      <c r="A303" s="36" t="s">
        <v>1361</v>
      </c>
      <c r="B303" s="260" t="s">
        <v>549</v>
      </c>
      <c r="C303" s="261"/>
      <c r="D303" s="37" t="s">
        <v>926</v>
      </c>
      <c r="E303" s="37" t="s">
        <v>1061</v>
      </c>
      <c r="F303" s="37" t="s">
        <v>1061</v>
      </c>
      <c r="G303" s="38">
        <v>183</v>
      </c>
      <c r="H303" s="37" t="s">
        <v>6</v>
      </c>
      <c r="I303" s="39" t="s">
        <v>2010</v>
      </c>
    </row>
    <row r="304" spans="1:9" ht="18" customHeight="1" x14ac:dyDescent="0.2">
      <c r="A304" s="36" t="s">
        <v>1361</v>
      </c>
      <c r="B304" s="260" t="s">
        <v>550</v>
      </c>
      <c r="C304" s="261"/>
      <c r="D304" s="37" t="s">
        <v>926</v>
      </c>
      <c r="E304" s="37" t="s">
        <v>1062</v>
      </c>
      <c r="F304" s="37" t="s">
        <v>1063</v>
      </c>
      <c r="G304" s="38">
        <v>17</v>
      </c>
      <c r="H304" s="37" t="s">
        <v>9</v>
      </c>
      <c r="I304" s="39" t="s">
        <v>1064</v>
      </c>
    </row>
    <row r="305" spans="1:9" ht="18" customHeight="1" x14ac:dyDescent="0.2">
      <c r="A305" s="36" t="s">
        <v>1361</v>
      </c>
      <c r="B305" s="260" t="s">
        <v>551</v>
      </c>
      <c r="C305" s="261"/>
      <c r="D305" s="37" t="s">
        <v>926</v>
      </c>
      <c r="E305" s="37" t="s">
        <v>1062</v>
      </c>
      <c r="F305" s="37" t="s">
        <v>1063</v>
      </c>
      <c r="G305" s="38">
        <v>27</v>
      </c>
      <c r="H305" s="37" t="s">
        <v>552</v>
      </c>
      <c r="I305" s="39" t="s">
        <v>157</v>
      </c>
    </row>
    <row r="306" spans="1:9" ht="18" customHeight="1" x14ac:dyDescent="0.2">
      <c r="A306" s="36" t="s">
        <v>1361</v>
      </c>
      <c r="B306" s="260" t="s">
        <v>553</v>
      </c>
      <c r="C306" s="261"/>
      <c r="D306" s="37" t="s">
        <v>926</v>
      </c>
      <c r="E306" s="37" t="s">
        <v>1062</v>
      </c>
      <c r="F306" s="37" t="s">
        <v>1063</v>
      </c>
      <c r="G306" s="38">
        <v>27</v>
      </c>
      <c r="H306" s="37" t="s">
        <v>552</v>
      </c>
      <c r="I306" s="42" t="s">
        <v>158</v>
      </c>
    </row>
    <row r="307" spans="1:9" ht="18" customHeight="1" x14ac:dyDescent="0.2">
      <c r="A307" s="36" t="s">
        <v>1361</v>
      </c>
      <c r="B307" s="260" t="s">
        <v>554</v>
      </c>
      <c r="C307" s="261"/>
      <c r="D307" s="37" t="s">
        <v>926</v>
      </c>
      <c r="E307" s="37" t="s">
        <v>1062</v>
      </c>
      <c r="F307" s="37" t="s">
        <v>1063</v>
      </c>
      <c r="G307" s="38">
        <v>89</v>
      </c>
      <c r="H307" s="38" t="s">
        <v>555</v>
      </c>
      <c r="I307" s="39" t="s">
        <v>556</v>
      </c>
    </row>
    <row r="308" spans="1:9" ht="18" customHeight="1" x14ac:dyDescent="0.2">
      <c r="A308" s="36" t="s">
        <v>1361</v>
      </c>
      <c r="B308" s="260" t="s">
        <v>1260</v>
      </c>
      <c r="C308" s="261"/>
      <c r="D308" s="37" t="s">
        <v>953</v>
      </c>
      <c r="E308" s="37" t="s">
        <v>1062</v>
      </c>
      <c r="F308" s="37" t="s">
        <v>1065</v>
      </c>
      <c r="G308" s="38">
        <v>17</v>
      </c>
      <c r="H308" s="38" t="s">
        <v>9</v>
      </c>
      <c r="I308" s="39" t="s">
        <v>1066</v>
      </c>
    </row>
    <row r="309" spans="1:9" ht="18" customHeight="1" x14ac:dyDescent="0.2">
      <c r="A309" s="36" t="s">
        <v>1361</v>
      </c>
      <c r="B309" s="260" t="s">
        <v>1261</v>
      </c>
      <c r="C309" s="261"/>
      <c r="D309" s="37" t="s">
        <v>953</v>
      </c>
      <c r="E309" s="37" t="s">
        <v>1062</v>
      </c>
      <c r="F309" s="37" t="s">
        <v>1065</v>
      </c>
      <c r="G309" s="38">
        <v>27</v>
      </c>
      <c r="H309" s="38" t="s">
        <v>552</v>
      </c>
      <c r="I309" s="39" t="s">
        <v>271</v>
      </c>
    </row>
    <row r="310" spans="1:9" ht="18" customHeight="1" x14ac:dyDescent="0.2">
      <c r="A310" s="36" t="s">
        <v>1361</v>
      </c>
      <c r="B310" s="260" t="s">
        <v>1262</v>
      </c>
      <c r="C310" s="261"/>
      <c r="D310" s="37" t="s">
        <v>953</v>
      </c>
      <c r="E310" s="37" t="s">
        <v>1062</v>
      </c>
      <c r="F310" s="37" t="s">
        <v>1065</v>
      </c>
      <c r="G310" s="38">
        <v>27</v>
      </c>
      <c r="H310" s="38" t="s">
        <v>552</v>
      </c>
      <c r="I310" s="39" t="s">
        <v>272</v>
      </c>
    </row>
    <row r="311" spans="1:9" ht="18" customHeight="1" x14ac:dyDescent="0.2">
      <c r="A311" s="36" t="s">
        <v>1361</v>
      </c>
      <c r="B311" s="260" t="s">
        <v>1263</v>
      </c>
      <c r="C311" s="261"/>
      <c r="D311" s="37" t="s">
        <v>953</v>
      </c>
      <c r="E311" s="37" t="s">
        <v>1062</v>
      </c>
      <c r="F311" s="37" t="s">
        <v>1065</v>
      </c>
      <c r="G311" s="38">
        <v>89</v>
      </c>
      <c r="H311" s="38" t="s">
        <v>555</v>
      </c>
      <c r="I311" s="39" t="s">
        <v>1067</v>
      </c>
    </row>
    <row r="312" spans="1:9" ht="18" customHeight="1" x14ac:dyDescent="0.2">
      <c r="A312" s="36" t="s">
        <v>1361</v>
      </c>
      <c r="B312" s="260" t="s">
        <v>1890</v>
      </c>
      <c r="C312" s="261"/>
      <c r="D312" s="37" t="s">
        <v>1976</v>
      </c>
      <c r="E312" s="37" t="s">
        <v>1062</v>
      </c>
      <c r="F312" s="37" t="s">
        <v>7</v>
      </c>
      <c r="G312" s="38">
        <v>27</v>
      </c>
      <c r="H312" s="38" t="s">
        <v>552</v>
      </c>
      <c r="I312" s="39" t="s">
        <v>811</v>
      </c>
    </row>
    <row r="313" spans="1:9" ht="18" customHeight="1" x14ac:dyDescent="0.2">
      <c r="A313" s="36" t="s">
        <v>1361</v>
      </c>
      <c r="B313" s="260" t="s">
        <v>1891</v>
      </c>
      <c r="C313" s="261"/>
      <c r="D313" s="37" t="s">
        <v>1976</v>
      </c>
      <c r="E313" s="37" t="s">
        <v>1062</v>
      </c>
      <c r="F313" s="37" t="s">
        <v>7</v>
      </c>
      <c r="G313" s="38">
        <v>89</v>
      </c>
      <c r="H313" s="38" t="s">
        <v>555</v>
      </c>
      <c r="I313" s="39" t="s">
        <v>2011</v>
      </c>
    </row>
    <row r="314" spans="1:9" ht="18" customHeight="1" x14ac:dyDescent="0.2">
      <c r="A314" s="36" t="s">
        <v>1361</v>
      </c>
      <c r="B314" s="260" t="s">
        <v>557</v>
      </c>
      <c r="C314" s="261"/>
      <c r="D314" s="37" t="s">
        <v>926</v>
      </c>
      <c r="E314" s="37" t="s">
        <v>1062</v>
      </c>
      <c r="F314" s="37" t="s">
        <v>1068</v>
      </c>
      <c r="G314" s="38">
        <v>38</v>
      </c>
      <c r="H314" s="38" t="s">
        <v>568</v>
      </c>
      <c r="I314" s="39" t="s">
        <v>159</v>
      </c>
    </row>
    <row r="315" spans="1:9" ht="18" customHeight="1" x14ac:dyDescent="0.2">
      <c r="A315" s="36" t="s">
        <v>1361</v>
      </c>
      <c r="B315" s="260" t="s">
        <v>558</v>
      </c>
      <c r="C315" s="261"/>
      <c r="D315" s="37" t="s">
        <v>926</v>
      </c>
      <c r="E315" s="37" t="s">
        <v>1062</v>
      </c>
      <c r="F315" s="37" t="s">
        <v>1068</v>
      </c>
      <c r="G315" s="38">
        <v>116</v>
      </c>
      <c r="H315" s="38" t="s">
        <v>698</v>
      </c>
      <c r="I315" s="39" t="s">
        <v>160</v>
      </c>
    </row>
    <row r="316" spans="1:9" ht="18" customHeight="1" x14ac:dyDescent="0.2">
      <c r="A316" s="36" t="s">
        <v>1361</v>
      </c>
      <c r="B316" s="260" t="s">
        <v>559</v>
      </c>
      <c r="C316" s="261"/>
      <c r="D316" s="37" t="s">
        <v>926</v>
      </c>
      <c r="E316" s="37" t="s">
        <v>1062</v>
      </c>
      <c r="F316" s="37" t="s">
        <v>1068</v>
      </c>
      <c r="G316" s="38">
        <v>116</v>
      </c>
      <c r="H316" s="38" t="s">
        <v>698</v>
      </c>
      <c r="I316" s="39" t="s">
        <v>1069</v>
      </c>
    </row>
    <row r="317" spans="1:9" ht="30" customHeight="1" x14ac:dyDescent="0.2">
      <c r="A317" s="36" t="s">
        <v>1361</v>
      </c>
      <c r="B317" s="260" t="s">
        <v>1264</v>
      </c>
      <c r="C317" s="261"/>
      <c r="D317" s="37" t="s">
        <v>953</v>
      </c>
      <c r="E317" s="37" t="s">
        <v>1062</v>
      </c>
      <c r="F317" s="37" t="s">
        <v>1070</v>
      </c>
      <c r="G317" s="38">
        <v>38</v>
      </c>
      <c r="H317" s="38" t="s">
        <v>568</v>
      </c>
      <c r="I317" s="41" t="s">
        <v>273</v>
      </c>
    </row>
    <row r="318" spans="1:9" ht="18" customHeight="1" x14ac:dyDescent="0.2">
      <c r="A318" s="36" t="s">
        <v>1361</v>
      </c>
      <c r="B318" s="260" t="s">
        <v>1265</v>
      </c>
      <c r="C318" s="261"/>
      <c r="D318" s="37" t="s">
        <v>953</v>
      </c>
      <c r="E318" s="37" t="s">
        <v>1062</v>
      </c>
      <c r="F318" s="37" t="s">
        <v>1070</v>
      </c>
      <c r="G318" s="38">
        <v>116</v>
      </c>
      <c r="H318" s="38" t="s">
        <v>698</v>
      </c>
      <c r="I318" s="39" t="s">
        <v>274</v>
      </c>
    </row>
    <row r="319" spans="1:9" ht="18" customHeight="1" x14ac:dyDescent="0.2">
      <c r="A319" s="36" t="s">
        <v>1361</v>
      </c>
      <c r="B319" s="260" t="s">
        <v>1892</v>
      </c>
      <c r="C319" s="261"/>
      <c r="D319" s="37" t="s">
        <v>1976</v>
      </c>
      <c r="E319" s="37" t="s">
        <v>1062</v>
      </c>
      <c r="F319" s="37" t="s">
        <v>74</v>
      </c>
      <c r="G319" s="38">
        <v>38</v>
      </c>
      <c r="H319" s="37" t="s">
        <v>568</v>
      </c>
      <c r="I319" s="42" t="s">
        <v>813</v>
      </c>
    </row>
    <row r="320" spans="1:9" ht="18" customHeight="1" x14ac:dyDescent="0.2">
      <c r="A320" s="36" t="s">
        <v>1361</v>
      </c>
      <c r="B320" s="260" t="s">
        <v>1893</v>
      </c>
      <c r="C320" s="261"/>
      <c r="D320" s="37" t="s">
        <v>1976</v>
      </c>
      <c r="E320" s="37" t="s">
        <v>1062</v>
      </c>
      <c r="F320" s="37" t="s">
        <v>74</v>
      </c>
      <c r="G320" s="38">
        <v>116</v>
      </c>
      <c r="H320" s="38" t="s">
        <v>698</v>
      </c>
      <c r="I320" s="39" t="s">
        <v>1621</v>
      </c>
    </row>
    <row r="321" spans="1:9" ht="18" customHeight="1" x14ac:dyDescent="0.2">
      <c r="A321" s="36" t="s">
        <v>1361</v>
      </c>
      <c r="B321" s="260" t="s">
        <v>560</v>
      </c>
      <c r="C321" s="261"/>
      <c r="D321" s="37" t="s">
        <v>926</v>
      </c>
      <c r="E321" s="37" t="s">
        <v>1062</v>
      </c>
      <c r="F321" s="37" t="s">
        <v>561</v>
      </c>
      <c r="G321" s="38">
        <v>116</v>
      </c>
      <c r="H321" s="38" t="s">
        <v>698</v>
      </c>
      <c r="I321" s="39" t="s">
        <v>561</v>
      </c>
    </row>
    <row r="322" spans="1:9" ht="18" customHeight="1" x14ac:dyDescent="0.2">
      <c r="A322" s="36" t="s">
        <v>1361</v>
      </c>
      <c r="B322" s="260" t="s">
        <v>1266</v>
      </c>
      <c r="C322" s="261"/>
      <c r="D322" s="37" t="s">
        <v>953</v>
      </c>
      <c r="E322" s="37" t="s">
        <v>1062</v>
      </c>
      <c r="F322" s="37" t="s">
        <v>1071</v>
      </c>
      <c r="G322" s="38">
        <v>116</v>
      </c>
      <c r="H322" s="38" t="s">
        <v>698</v>
      </c>
      <c r="I322" s="39" t="s">
        <v>1071</v>
      </c>
    </row>
    <row r="323" spans="1:9" ht="18" customHeight="1" x14ac:dyDescent="0.2">
      <c r="A323" s="36" t="s">
        <v>1361</v>
      </c>
      <c r="B323" s="260" t="s">
        <v>562</v>
      </c>
      <c r="C323" s="261"/>
      <c r="D323" s="37" t="s">
        <v>926</v>
      </c>
      <c r="E323" s="37" t="s">
        <v>1062</v>
      </c>
      <c r="F323" s="37" t="s">
        <v>563</v>
      </c>
      <c r="G323" s="38">
        <v>2</v>
      </c>
      <c r="H323" s="38" t="s">
        <v>72</v>
      </c>
      <c r="I323" s="39" t="s">
        <v>563</v>
      </c>
    </row>
    <row r="324" spans="1:9" ht="18" customHeight="1" x14ac:dyDescent="0.2">
      <c r="A324" s="36" t="s">
        <v>1361</v>
      </c>
      <c r="B324" s="260" t="s">
        <v>564</v>
      </c>
      <c r="C324" s="261"/>
      <c r="D324" s="37" t="s">
        <v>926</v>
      </c>
      <c r="E324" s="37" t="s">
        <v>1062</v>
      </c>
      <c r="F324" s="37" t="s">
        <v>563</v>
      </c>
      <c r="G324" s="38">
        <v>6</v>
      </c>
      <c r="H324" s="38" t="s">
        <v>565</v>
      </c>
      <c r="I324" s="39" t="s">
        <v>2012</v>
      </c>
    </row>
    <row r="325" spans="1:9" ht="18" customHeight="1" x14ac:dyDescent="0.2">
      <c r="A325" s="36" t="s">
        <v>1361</v>
      </c>
      <c r="B325" s="260" t="s">
        <v>566</v>
      </c>
      <c r="C325" s="261"/>
      <c r="D325" s="37" t="s">
        <v>926</v>
      </c>
      <c r="E325" s="37" t="s">
        <v>1062</v>
      </c>
      <c r="F325" s="37" t="s">
        <v>563</v>
      </c>
      <c r="G325" s="38">
        <v>17</v>
      </c>
      <c r="H325" s="38" t="s">
        <v>9</v>
      </c>
      <c r="I325" s="39" t="s">
        <v>563</v>
      </c>
    </row>
    <row r="326" spans="1:9" ht="18" customHeight="1" x14ac:dyDescent="0.2">
      <c r="A326" s="36" t="s">
        <v>1361</v>
      </c>
      <c r="B326" s="260" t="s">
        <v>567</v>
      </c>
      <c r="C326" s="261"/>
      <c r="D326" s="37" t="s">
        <v>926</v>
      </c>
      <c r="E326" s="37" t="s">
        <v>1062</v>
      </c>
      <c r="F326" s="37" t="s">
        <v>563</v>
      </c>
      <c r="G326" s="38">
        <v>38</v>
      </c>
      <c r="H326" s="38" t="s">
        <v>568</v>
      </c>
      <c r="I326" s="39" t="s">
        <v>161</v>
      </c>
    </row>
    <row r="327" spans="1:9" ht="18" customHeight="1" x14ac:dyDescent="0.2">
      <c r="A327" s="36" t="s">
        <v>1361</v>
      </c>
      <c r="B327" s="260" t="s">
        <v>1267</v>
      </c>
      <c r="C327" s="261"/>
      <c r="D327" s="37" t="s">
        <v>953</v>
      </c>
      <c r="E327" s="37" t="s">
        <v>1062</v>
      </c>
      <c r="F327" s="37" t="s">
        <v>8</v>
      </c>
      <c r="G327" s="38">
        <v>2</v>
      </c>
      <c r="H327" s="38" t="s">
        <v>72</v>
      </c>
      <c r="I327" s="39" t="s">
        <v>8</v>
      </c>
    </row>
    <row r="328" spans="1:9" ht="18" customHeight="1" x14ac:dyDescent="0.2">
      <c r="A328" s="36" t="s">
        <v>1361</v>
      </c>
      <c r="B328" s="260" t="s">
        <v>1268</v>
      </c>
      <c r="C328" s="261"/>
      <c r="D328" s="37" t="s">
        <v>953</v>
      </c>
      <c r="E328" s="37" t="s">
        <v>1062</v>
      </c>
      <c r="F328" s="37" t="s">
        <v>8</v>
      </c>
      <c r="G328" s="38">
        <v>6</v>
      </c>
      <c r="H328" s="38" t="s">
        <v>565</v>
      </c>
      <c r="I328" s="39" t="s">
        <v>162</v>
      </c>
    </row>
    <row r="329" spans="1:9" ht="18" customHeight="1" x14ac:dyDescent="0.2">
      <c r="A329" s="36" t="s">
        <v>1361</v>
      </c>
      <c r="B329" s="260" t="s">
        <v>1269</v>
      </c>
      <c r="C329" s="261"/>
      <c r="D329" s="37" t="s">
        <v>953</v>
      </c>
      <c r="E329" s="37" t="s">
        <v>1062</v>
      </c>
      <c r="F329" s="37" t="s">
        <v>8</v>
      </c>
      <c r="G329" s="38">
        <v>17</v>
      </c>
      <c r="H329" s="38" t="s">
        <v>9</v>
      </c>
      <c r="I329" s="39" t="s">
        <v>8</v>
      </c>
    </row>
    <row r="330" spans="1:9" ht="18" customHeight="1" x14ac:dyDescent="0.2">
      <c r="A330" s="36" t="s">
        <v>1361</v>
      </c>
      <c r="B330" s="260" t="s">
        <v>1270</v>
      </c>
      <c r="C330" s="261"/>
      <c r="D330" s="37" t="s">
        <v>953</v>
      </c>
      <c r="E330" s="37" t="s">
        <v>1062</v>
      </c>
      <c r="F330" s="37" t="s">
        <v>8</v>
      </c>
      <c r="G330" s="38">
        <v>38</v>
      </c>
      <c r="H330" s="38" t="s">
        <v>568</v>
      </c>
      <c r="I330" s="39" t="s">
        <v>162</v>
      </c>
    </row>
    <row r="331" spans="1:9" ht="18" customHeight="1" x14ac:dyDescent="0.2">
      <c r="A331" s="36" t="s">
        <v>1361</v>
      </c>
      <c r="B331" s="260" t="s">
        <v>1894</v>
      </c>
      <c r="C331" s="261"/>
      <c r="D331" s="37" t="s">
        <v>1976</v>
      </c>
      <c r="E331" s="37" t="s">
        <v>1062</v>
      </c>
      <c r="F331" s="37" t="s">
        <v>1</v>
      </c>
      <c r="G331" s="38">
        <v>2</v>
      </c>
      <c r="H331" s="38" t="s">
        <v>72</v>
      </c>
      <c r="I331" s="39" t="s">
        <v>1</v>
      </c>
    </row>
    <row r="332" spans="1:9" ht="18" customHeight="1" x14ac:dyDescent="0.2">
      <c r="A332" s="36" t="s">
        <v>1361</v>
      </c>
      <c r="B332" s="260" t="s">
        <v>1895</v>
      </c>
      <c r="C332" s="261"/>
      <c r="D332" s="37" t="s">
        <v>1976</v>
      </c>
      <c r="E332" s="37" t="s">
        <v>1062</v>
      </c>
      <c r="F332" s="37" t="s">
        <v>1</v>
      </c>
      <c r="G332" s="38">
        <v>6</v>
      </c>
      <c r="H332" s="38" t="s">
        <v>565</v>
      </c>
      <c r="I332" s="39" t="s">
        <v>815</v>
      </c>
    </row>
    <row r="333" spans="1:9" ht="18" customHeight="1" x14ac:dyDescent="0.2">
      <c r="A333" s="36" t="s">
        <v>1361</v>
      </c>
      <c r="B333" s="260" t="s">
        <v>1896</v>
      </c>
      <c r="C333" s="261"/>
      <c r="D333" s="37" t="s">
        <v>1976</v>
      </c>
      <c r="E333" s="37" t="s">
        <v>1062</v>
      </c>
      <c r="F333" s="37" t="s">
        <v>1</v>
      </c>
      <c r="G333" s="38">
        <v>38</v>
      </c>
      <c r="H333" s="38" t="s">
        <v>568</v>
      </c>
      <c r="I333" s="39" t="s">
        <v>815</v>
      </c>
    </row>
    <row r="334" spans="1:9" ht="18" customHeight="1" x14ac:dyDescent="0.2">
      <c r="A334" s="36" t="s">
        <v>1361</v>
      </c>
      <c r="B334" s="260" t="s">
        <v>569</v>
      </c>
      <c r="C334" s="261"/>
      <c r="D334" s="37" t="s">
        <v>926</v>
      </c>
      <c r="E334" s="37" t="s">
        <v>1072</v>
      </c>
      <c r="F334" s="37" t="s">
        <v>1073</v>
      </c>
      <c r="G334" s="38">
        <v>2</v>
      </c>
      <c r="H334" s="38" t="s">
        <v>72</v>
      </c>
      <c r="I334" s="39" t="s">
        <v>570</v>
      </c>
    </row>
    <row r="335" spans="1:9" ht="18" customHeight="1" x14ac:dyDescent="0.2">
      <c r="A335" s="36" t="s">
        <v>1361</v>
      </c>
      <c r="B335" s="260" t="s">
        <v>571</v>
      </c>
      <c r="C335" s="261"/>
      <c r="D335" s="37" t="s">
        <v>926</v>
      </c>
      <c r="E335" s="37" t="s">
        <v>1072</v>
      </c>
      <c r="F335" s="37" t="s">
        <v>1073</v>
      </c>
      <c r="G335" s="38">
        <v>2</v>
      </c>
      <c r="H335" s="38" t="s">
        <v>72</v>
      </c>
      <c r="I335" s="39" t="s">
        <v>572</v>
      </c>
    </row>
    <row r="336" spans="1:9" ht="18" customHeight="1" x14ac:dyDescent="0.2">
      <c r="A336" s="36" t="s">
        <v>1361</v>
      </c>
      <c r="B336" s="260" t="s">
        <v>573</v>
      </c>
      <c r="C336" s="261"/>
      <c r="D336" s="37" t="s">
        <v>926</v>
      </c>
      <c r="E336" s="37" t="s">
        <v>1072</v>
      </c>
      <c r="F336" s="37" t="s">
        <v>1073</v>
      </c>
      <c r="G336" s="38">
        <v>2</v>
      </c>
      <c r="H336" s="38" t="s">
        <v>72</v>
      </c>
      <c r="I336" s="39" t="s">
        <v>2013</v>
      </c>
    </row>
    <row r="337" spans="1:9" ht="18" customHeight="1" x14ac:dyDescent="0.2">
      <c r="A337" s="36" t="s">
        <v>1361</v>
      </c>
      <c r="B337" s="260" t="s">
        <v>574</v>
      </c>
      <c r="C337" s="261"/>
      <c r="D337" s="37" t="s">
        <v>926</v>
      </c>
      <c r="E337" s="37" t="s">
        <v>1072</v>
      </c>
      <c r="F337" s="37" t="s">
        <v>1073</v>
      </c>
      <c r="G337" s="38">
        <v>9</v>
      </c>
      <c r="H337" s="38" t="s">
        <v>575</v>
      </c>
      <c r="I337" s="39" t="s">
        <v>576</v>
      </c>
    </row>
    <row r="338" spans="1:9" ht="18" customHeight="1" x14ac:dyDescent="0.2">
      <c r="A338" s="36" t="s">
        <v>1361</v>
      </c>
      <c r="B338" s="260" t="s">
        <v>577</v>
      </c>
      <c r="C338" s="261"/>
      <c r="D338" s="37" t="s">
        <v>926</v>
      </c>
      <c r="E338" s="37" t="s">
        <v>1072</v>
      </c>
      <c r="F338" s="37" t="s">
        <v>1073</v>
      </c>
      <c r="G338" s="38">
        <v>9</v>
      </c>
      <c r="H338" s="38" t="s">
        <v>575</v>
      </c>
      <c r="I338" s="39" t="s">
        <v>578</v>
      </c>
    </row>
    <row r="339" spans="1:9" ht="18" customHeight="1" x14ac:dyDescent="0.2">
      <c r="A339" s="36" t="s">
        <v>1361</v>
      </c>
      <c r="B339" s="260" t="s">
        <v>579</v>
      </c>
      <c r="C339" s="261"/>
      <c r="D339" s="37" t="s">
        <v>926</v>
      </c>
      <c r="E339" s="37" t="s">
        <v>1072</v>
      </c>
      <c r="F339" s="37" t="s">
        <v>1073</v>
      </c>
      <c r="G339" s="38">
        <v>9</v>
      </c>
      <c r="H339" s="38" t="s">
        <v>575</v>
      </c>
      <c r="I339" s="39" t="s">
        <v>580</v>
      </c>
    </row>
    <row r="340" spans="1:9" ht="18" customHeight="1" x14ac:dyDescent="0.2">
      <c r="A340" s="36" t="s">
        <v>1361</v>
      </c>
      <c r="B340" s="260" t="s">
        <v>581</v>
      </c>
      <c r="C340" s="261"/>
      <c r="D340" s="37" t="s">
        <v>926</v>
      </c>
      <c r="E340" s="37" t="s">
        <v>1072</v>
      </c>
      <c r="F340" s="37" t="s">
        <v>1073</v>
      </c>
      <c r="G340" s="38">
        <v>15</v>
      </c>
      <c r="H340" s="38" t="s">
        <v>195</v>
      </c>
      <c r="I340" s="39" t="s">
        <v>2014</v>
      </c>
    </row>
    <row r="341" spans="1:9" ht="18" customHeight="1" x14ac:dyDescent="0.2">
      <c r="A341" s="36" t="s">
        <v>1361</v>
      </c>
      <c r="B341" s="260" t="s">
        <v>582</v>
      </c>
      <c r="C341" s="261"/>
      <c r="D341" s="37" t="s">
        <v>926</v>
      </c>
      <c r="E341" s="37" t="s">
        <v>1072</v>
      </c>
      <c r="F341" s="37" t="s">
        <v>1073</v>
      </c>
      <c r="G341" s="38">
        <v>15</v>
      </c>
      <c r="H341" s="38" t="s">
        <v>195</v>
      </c>
      <c r="I341" s="39" t="s">
        <v>583</v>
      </c>
    </row>
    <row r="342" spans="1:9" ht="18" customHeight="1" x14ac:dyDescent="0.2">
      <c r="A342" s="36" t="s">
        <v>1361</v>
      </c>
      <c r="B342" s="260" t="s">
        <v>584</v>
      </c>
      <c r="C342" s="261"/>
      <c r="D342" s="37" t="s">
        <v>926</v>
      </c>
      <c r="E342" s="37" t="s">
        <v>1072</v>
      </c>
      <c r="F342" s="37" t="s">
        <v>1073</v>
      </c>
      <c r="G342" s="38">
        <v>15</v>
      </c>
      <c r="H342" s="38" t="s">
        <v>195</v>
      </c>
      <c r="I342" s="39" t="s">
        <v>2015</v>
      </c>
    </row>
    <row r="343" spans="1:9" ht="18" customHeight="1" x14ac:dyDescent="0.2">
      <c r="A343" s="36" t="s">
        <v>1361</v>
      </c>
      <c r="B343" s="260" t="s">
        <v>585</v>
      </c>
      <c r="C343" s="261"/>
      <c r="D343" s="37" t="s">
        <v>926</v>
      </c>
      <c r="E343" s="37" t="s">
        <v>1072</v>
      </c>
      <c r="F343" s="37" t="s">
        <v>1073</v>
      </c>
      <c r="G343" s="38">
        <v>50</v>
      </c>
      <c r="H343" s="38" t="s">
        <v>67</v>
      </c>
      <c r="I343" s="39" t="s">
        <v>586</v>
      </c>
    </row>
    <row r="344" spans="1:9" ht="18" customHeight="1" x14ac:dyDescent="0.2">
      <c r="A344" s="36" t="s">
        <v>1361</v>
      </c>
      <c r="B344" s="260" t="s">
        <v>587</v>
      </c>
      <c r="C344" s="261"/>
      <c r="D344" s="37" t="s">
        <v>926</v>
      </c>
      <c r="E344" s="37" t="s">
        <v>1072</v>
      </c>
      <c r="F344" s="37" t="s">
        <v>1073</v>
      </c>
      <c r="G344" s="38">
        <v>50</v>
      </c>
      <c r="H344" s="38" t="s">
        <v>67</v>
      </c>
      <c r="I344" s="39" t="s">
        <v>588</v>
      </c>
    </row>
    <row r="345" spans="1:9" ht="18" customHeight="1" x14ac:dyDescent="0.2">
      <c r="A345" s="36" t="s">
        <v>1361</v>
      </c>
      <c r="B345" s="260" t="s">
        <v>589</v>
      </c>
      <c r="C345" s="261"/>
      <c r="D345" s="37" t="s">
        <v>926</v>
      </c>
      <c r="E345" s="37" t="s">
        <v>1072</v>
      </c>
      <c r="F345" s="37" t="s">
        <v>1073</v>
      </c>
      <c r="G345" s="38">
        <v>61</v>
      </c>
      <c r="H345" s="38" t="s">
        <v>411</v>
      </c>
      <c r="I345" s="39" t="s">
        <v>590</v>
      </c>
    </row>
    <row r="346" spans="1:9" ht="18" customHeight="1" x14ac:dyDescent="0.2">
      <c r="A346" s="36" t="s">
        <v>1361</v>
      </c>
      <c r="B346" s="260" t="s">
        <v>591</v>
      </c>
      <c r="C346" s="261"/>
      <c r="D346" s="37" t="s">
        <v>926</v>
      </c>
      <c r="E346" s="37" t="s">
        <v>1072</v>
      </c>
      <c r="F346" s="37" t="s">
        <v>1073</v>
      </c>
      <c r="G346" s="38">
        <v>61</v>
      </c>
      <c r="H346" s="38" t="s">
        <v>411</v>
      </c>
      <c r="I346" s="39" t="s">
        <v>592</v>
      </c>
    </row>
    <row r="347" spans="1:9" ht="18" customHeight="1" x14ac:dyDescent="0.2">
      <c r="A347" s="36" t="s">
        <v>1361</v>
      </c>
      <c r="B347" s="260" t="s">
        <v>593</v>
      </c>
      <c r="C347" s="261"/>
      <c r="D347" s="37" t="s">
        <v>926</v>
      </c>
      <c r="E347" s="37" t="s">
        <v>1072</v>
      </c>
      <c r="F347" s="37" t="s">
        <v>1073</v>
      </c>
      <c r="G347" s="38">
        <v>61</v>
      </c>
      <c r="H347" s="38" t="s">
        <v>411</v>
      </c>
      <c r="I347" s="39" t="s">
        <v>594</v>
      </c>
    </row>
    <row r="348" spans="1:9" ht="18" customHeight="1" x14ac:dyDescent="0.2">
      <c r="A348" s="36" t="s">
        <v>1361</v>
      </c>
      <c r="B348" s="260" t="s">
        <v>595</v>
      </c>
      <c r="C348" s="261"/>
      <c r="D348" s="37" t="s">
        <v>926</v>
      </c>
      <c r="E348" s="37" t="s">
        <v>1072</v>
      </c>
      <c r="F348" s="37" t="s">
        <v>1073</v>
      </c>
      <c r="G348" s="38">
        <v>104</v>
      </c>
      <c r="H348" s="38" t="s">
        <v>394</v>
      </c>
      <c r="I348" s="39" t="s">
        <v>596</v>
      </c>
    </row>
    <row r="349" spans="1:9" ht="18" customHeight="1" x14ac:dyDescent="0.2">
      <c r="A349" s="36" t="s">
        <v>1361</v>
      </c>
      <c r="B349" s="260" t="s">
        <v>597</v>
      </c>
      <c r="C349" s="261"/>
      <c r="D349" s="37" t="s">
        <v>926</v>
      </c>
      <c r="E349" s="37" t="s">
        <v>1072</v>
      </c>
      <c r="F349" s="37" t="s">
        <v>1073</v>
      </c>
      <c r="G349" s="38">
        <v>104</v>
      </c>
      <c r="H349" s="38" t="s">
        <v>394</v>
      </c>
      <c r="I349" s="39" t="s">
        <v>598</v>
      </c>
    </row>
    <row r="350" spans="1:9" ht="18" customHeight="1" x14ac:dyDescent="0.2">
      <c r="A350" s="36" t="s">
        <v>1361</v>
      </c>
      <c r="B350" s="260" t="s">
        <v>599</v>
      </c>
      <c r="C350" s="261"/>
      <c r="D350" s="37" t="s">
        <v>926</v>
      </c>
      <c r="E350" s="37" t="s">
        <v>1072</v>
      </c>
      <c r="F350" s="37" t="s">
        <v>1073</v>
      </c>
      <c r="G350" s="38">
        <v>104</v>
      </c>
      <c r="H350" s="38" t="s">
        <v>394</v>
      </c>
      <c r="I350" s="39" t="s">
        <v>600</v>
      </c>
    </row>
    <row r="351" spans="1:9" ht="18" customHeight="1" x14ac:dyDescent="0.2">
      <c r="A351" s="36" t="s">
        <v>1361</v>
      </c>
      <c r="B351" s="260" t="s">
        <v>601</v>
      </c>
      <c r="C351" s="261"/>
      <c r="D351" s="37" t="s">
        <v>926</v>
      </c>
      <c r="E351" s="37" t="s">
        <v>1072</v>
      </c>
      <c r="F351" s="37" t="s">
        <v>1073</v>
      </c>
      <c r="G351" s="38">
        <v>109</v>
      </c>
      <c r="H351" s="38" t="s">
        <v>602</v>
      </c>
      <c r="I351" s="39" t="s">
        <v>603</v>
      </c>
    </row>
    <row r="352" spans="1:9" ht="18" customHeight="1" x14ac:dyDescent="0.2">
      <c r="A352" s="36" t="s">
        <v>1361</v>
      </c>
      <c r="B352" s="260" t="s">
        <v>604</v>
      </c>
      <c r="C352" s="261"/>
      <c r="D352" s="37" t="s">
        <v>926</v>
      </c>
      <c r="E352" s="37" t="s">
        <v>1072</v>
      </c>
      <c r="F352" s="37" t="s">
        <v>1073</v>
      </c>
      <c r="G352" s="38">
        <v>177</v>
      </c>
      <c r="H352" s="38" t="s">
        <v>605</v>
      </c>
      <c r="I352" s="39" t="s">
        <v>606</v>
      </c>
    </row>
    <row r="353" spans="1:9" ht="18" customHeight="1" x14ac:dyDescent="0.2">
      <c r="A353" s="36" t="s">
        <v>1361</v>
      </c>
      <c r="B353" s="260" t="s">
        <v>607</v>
      </c>
      <c r="C353" s="261"/>
      <c r="D353" s="37" t="s">
        <v>926</v>
      </c>
      <c r="E353" s="37" t="s">
        <v>1072</v>
      </c>
      <c r="F353" s="37" t="s">
        <v>1073</v>
      </c>
      <c r="G353" s="38">
        <v>183</v>
      </c>
      <c r="H353" s="38" t="s">
        <v>6</v>
      </c>
      <c r="I353" s="39" t="s">
        <v>608</v>
      </c>
    </row>
    <row r="354" spans="1:9" ht="18" customHeight="1" x14ac:dyDescent="0.2">
      <c r="A354" s="36" t="s">
        <v>1361</v>
      </c>
      <c r="B354" s="260" t="s">
        <v>609</v>
      </c>
      <c r="C354" s="261"/>
      <c r="D354" s="37" t="s">
        <v>926</v>
      </c>
      <c r="E354" s="37" t="s">
        <v>1072</v>
      </c>
      <c r="F354" s="37" t="s">
        <v>1073</v>
      </c>
      <c r="G354" s="38">
        <v>183</v>
      </c>
      <c r="H354" s="38" t="s">
        <v>6</v>
      </c>
      <c r="I354" s="39" t="s">
        <v>610</v>
      </c>
    </row>
    <row r="355" spans="1:9" ht="18" customHeight="1" x14ac:dyDescent="0.2">
      <c r="A355" s="36" t="s">
        <v>1361</v>
      </c>
      <c r="B355" s="260" t="s">
        <v>611</v>
      </c>
      <c r="C355" s="261"/>
      <c r="D355" s="37" t="s">
        <v>926</v>
      </c>
      <c r="E355" s="37" t="s">
        <v>1072</v>
      </c>
      <c r="F355" s="37" t="s">
        <v>1073</v>
      </c>
      <c r="G355" s="38">
        <v>212</v>
      </c>
      <c r="H355" s="38" t="s">
        <v>612</v>
      </c>
      <c r="I355" s="39" t="s">
        <v>613</v>
      </c>
    </row>
    <row r="356" spans="1:9" ht="18" customHeight="1" x14ac:dyDescent="0.2">
      <c r="A356" s="36" t="s">
        <v>1361</v>
      </c>
      <c r="B356" s="260" t="s">
        <v>614</v>
      </c>
      <c r="C356" s="261"/>
      <c r="D356" s="37" t="s">
        <v>926</v>
      </c>
      <c r="E356" s="37" t="s">
        <v>1072</v>
      </c>
      <c r="F356" s="37" t="s">
        <v>1073</v>
      </c>
      <c r="G356" s="38">
        <v>231</v>
      </c>
      <c r="H356" s="38" t="s">
        <v>615</v>
      </c>
      <c r="I356" s="39" t="s">
        <v>616</v>
      </c>
    </row>
    <row r="357" spans="1:9" ht="18" customHeight="1" x14ac:dyDescent="0.2">
      <c r="A357" s="36" t="s">
        <v>1361</v>
      </c>
      <c r="B357" s="260" t="s">
        <v>617</v>
      </c>
      <c r="C357" s="261"/>
      <c r="D357" s="37" t="s">
        <v>926</v>
      </c>
      <c r="E357" s="37" t="s">
        <v>1072</v>
      </c>
      <c r="F357" s="37" t="s">
        <v>1073</v>
      </c>
      <c r="G357" s="38">
        <v>235</v>
      </c>
      <c r="H357" s="38" t="s">
        <v>618</v>
      </c>
      <c r="I357" s="39" t="s">
        <v>619</v>
      </c>
    </row>
    <row r="358" spans="1:9" ht="18" customHeight="1" x14ac:dyDescent="0.2">
      <c r="A358" s="36" t="s">
        <v>1361</v>
      </c>
      <c r="B358" s="260" t="s">
        <v>1860</v>
      </c>
      <c r="C358" s="261"/>
      <c r="D358" s="37" t="s">
        <v>953</v>
      </c>
      <c r="E358" s="37" t="s">
        <v>1072</v>
      </c>
      <c r="F358" s="37" t="s">
        <v>1074</v>
      </c>
      <c r="G358" s="38">
        <v>2</v>
      </c>
      <c r="H358" s="38" t="s">
        <v>72</v>
      </c>
      <c r="I358" s="39" t="s">
        <v>2016</v>
      </c>
    </row>
    <row r="359" spans="1:9" ht="18" customHeight="1" x14ac:dyDescent="0.2">
      <c r="A359" s="36" t="s">
        <v>1361</v>
      </c>
      <c r="B359" s="260" t="s">
        <v>1861</v>
      </c>
      <c r="C359" s="261"/>
      <c r="D359" s="37" t="s">
        <v>953</v>
      </c>
      <c r="E359" s="37" t="s">
        <v>1072</v>
      </c>
      <c r="F359" s="37" t="s">
        <v>1074</v>
      </c>
      <c r="G359" s="38">
        <v>2</v>
      </c>
      <c r="H359" s="38" t="s">
        <v>72</v>
      </c>
      <c r="I359" s="39" t="s">
        <v>1075</v>
      </c>
    </row>
    <row r="360" spans="1:9" ht="18" customHeight="1" x14ac:dyDescent="0.2">
      <c r="A360" s="36" t="s">
        <v>1361</v>
      </c>
      <c r="B360" s="260" t="s">
        <v>1862</v>
      </c>
      <c r="C360" s="261"/>
      <c r="D360" s="37" t="s">
        <v>953</v>
      </c>
      <c r="E360" s="37" t="s">
        <v>1072</v>
      </c>
      <c r="F360" s="37" t="s">
        <v>1074</v>
      </c>
      <c r="G360" s="38">
        <v>2</v>
      </c>
      <c r="H360" s="38" t="s">
        <v>72</v>
      </c>
      <c r="I360" s="39" t="s">
        <v>1076</v>
      </c>
    </row>
    <row r="361" spans="1:9" ht="18" customHeight="1" x14ac:dyDescent="0.2">
      <c r="A361" s="36" t="s">
        <v>1361</v>
      </c>
      <c r="B361" s="260" t="s">
        <v>1863</v>
      </c>
      <c r="C361" s="261"/>
      <c r="D361" s="37" t="s">
        <v>953</v>
      </c>
      <c r="E361" s="37" t="s">
        <v>1072</v>
      </c>
      <c r="F361" s="37" t="s">
        <v>1074</v>
      </c>
      <c r="G361" s="38">
        <v>9</v>
      </c>
      <c r="H361" s="38" t="s">
        <v>575</v>
      </c>
      <c r="I361" s="39" t="s">
        <v>1077</v>
      </c>
    </row>
    <row r="362" spans="1:9" ht="18" customHeight="1" x14ac:dyDescent="0.2">
      <c r="A362" s="36" t="s">
        <v>1361</v>
      </c>
      <c r="B362" s="260" t="s">
        <v>1864</v>
      </c>
      <c r="C362" s="261"/>
      <c r="D362" s="37" t="s">
        <v>953</v>
      </c>
      <c r="E362" s="37" t="s">
        <v>1072</v>
      </c>
      <c r="F362" s="37" t="s">
        <v>1074</v>
      </c>
      <c r="G362" s="38">
        <v>9</v>
      </c>
      <c r="H362" s="38" t="s">
        <v>575</v>
      </c>
      <c r="I362" s="39" t="s">
        <v>1078</v>
      </c>
    </row>
    <row r="363" spans="1:9" ht="18" customHeight="1" x14ac:dyDescent="0.2">
      <c r="A363" s="36" t="s">
        <v>1361</v>
      </c>
      <c r="B363" s="260" t="s">
        <v>1865</v>
      </c>
      <c r="C363" s="261"/>
      <c r="D363" s="37" t="s">
        <v>953</v>
      </c>
      <c r="E363" s="37" t="s">
        <v>1072</v>
      </c>
      <c r="F363" s="37" t="s">
        <v>1074</v>
      </c>
      <c r="G363" s="38">
        <v>9</v>
      </c>
      <c r="H363" s="37" t="s">
        <v>575</v>
      </c>
      <c r="I363" s="39" t="s">
        <v>1079</v>
      </c>
    </row>
    <row r="364" spans="1:9" ht="18" customHeight="1" x14ac:dyDescent="0.2">
      <c r="A364" s="36" t="s">
        <v>1361</v>
      </c>
      <c r="B364" s="260" t="s">
        <v>1866</v>
      </c>
      <c r="C364" s="261"/>
      <c r="D364" s="37" t="s">
        <v>953</v>
      </c>
      <c r="E364" s="37" t="s">
        <v>1072</v>
      </c>
      <c r="F364" s="37" t="s">
        <v>1074</v>
      </c>
      <c r="G364" s="38">
        <v>15</v>
      </c>
      <c r="H364" s="37" t="s">
        <v>195</v>
      </c>
      <c r="I364" s="39" t="s">
        <v>2017</v>
      </c>
    </row>
    <row r="365" spans="1:9" ht="18" customHeight="1" x14ac:dyDescent="0.2">
      <c r="A365" s="36" t="s">
        <v>1361</v>
      </c>
      <c r="B365" s="260" t="s">
        <v>1867</v>
      </c>
      <c r="C365" s="261"/>
      <c r="D365" s="37" t="s">
        <v>953</v>
      </c>
      <c r="E365" s="37" t="s">
        <v>1072</v>
      </c>
      <c r="F365" s="37" t="s">
        <v>1074</v>
      </c>
      <c r="G365" s="38">
        <v>15</v>
      </c>
      <c r="H365" s="37" t="s">
        <v>195</v>
      </c>
      <c r="I365" s="42" t="s">
        <v>2018</v>
      </c>
    </row>
    <row r="366" spans="1:9" ht="18" customHeight="1" x14ac:dyDescent="0.2">
      <c r="A366" s="36" t="s">
        <v>1361</v>
      </c>
      <c r="B366" s="260" t="s">
        <v>1868</v>
      </c>
      <c r="C366" s="261"/>
      <c r="D366" s="37" t="s">
        <v>953</v>
      </c>
      <c r="E366" s="37" t="s">
        <v>1072</v>
      </c>
      <c r="F366" s="37" t="s">
        <v>1074</v>
      </c>
      <c r="G366" s="38">
        <v>15</v>
      </c>
      <c r="H366" s="38" t="s">
        <v>195</v>
      </c>
      <c r="I366" s="39" t="s">
        <v>2019</v>
      </c>
    </row>
    <row r="367" spans="1:9" ht="18" customHeight="1" x14ac:dyDescent="0.2">
      <c r="A367" s="36" t="s">
        <v>1361</v>
      </c>
      <c r="B367" s="260" t="s">
        <v>1869</v>
      </c>
      <c r="C367" s="261"/>
      <c r="D367" s="37" t="s">
        <v>953</v>
      </c>
      <c r="E367" s="37" t="s">
        <v>1072</v>
      </c>
      <c r="F367" s="37" t="s">
        <v>1074</v>
      </c>
      <c r="G367" s="38">
        <v>50</v>
      </c>
      <c r="H367" s="38" t="s">
        <v>67</v>
      </c>
      <c r="I367" s="39" t="s">
        <v>1080</v>
      </c>
    </row>
    <row r="368" spans="1:9" ht="18" customHeight="1" x14ac:dyDescent="0.2">
      <c r="A368" s="36" t="s">
        <v>1361</v>
      </c>
      <c r="B368" s="260" t="s">
        <v>1870</v>
      </c>
      <c r="C368" s="261"/>
      <c r="D368" s="37" t="s">
        <v>953</v>
      </c>
      <c r="E368" s="37" t="s">
        <v>1072</v>
      </c>
      <c r="F368" s="37" t="s">
        <v>1074</v>
      </c>
      <c r="G368" s="38">
        <v>50</v>
      </c>
      <c r="H368" s="38" t="s">
        <v>67</v>
      </c>
      <c r="I368" s="39" t="s">
        <v>1081</v>
      </c>
    </row>
    <row r="369" spans="1:9" ht="18" customHeight="1" x14ac:dyDescent="0.2">
      <c r="A369" s="36" t="s">
        <v>1361</v>
      </c>
      <c r="B369" s="260" t="s">
        <v>1871</v>
      </c>
      <c r="C369" s="261"/>
      <c r="D369" s="37" t="s">
        <v>953</v>
      </c>
      <c r="E369" s="37" t="s">
        <v>1072</v>
      </c>
      <c r="F369" s="37" t="s">
        <v>1074</v>
      </c>
      <c r="G369" s="38">
        <v>61</v>
      </c>
      <c r="H369" s="38" t="s">
        <v>411</v>
      </c>
      <c r="I369" s="39" t="s">
        <v>1082</v>
      </c>
    </row>
    <row r="370" spans="1:9" ht="18" customHeight="1" x14ac:dyDescent="0.2">
      <c r="A370" s="36" t="s">
        <v>1361</v>
      </c>
      <c r="B370" s="260" t="s">
        <v>1872</v>
      </c>
      <c r="C370" s="261"/>
      <c r="D370" s="37" t="s">
        <v>953</v>
      </c>
      <c r="E370" s="37" t="s">
        <v>1072</v>
      </c>
      <c r="F370" s="37" t="s">
        <v>1074</v>
      </c>
      <c r="G370" s="38">
        <v>61</v>
      </c>
      <c r="H370" s="37" t="s">
        <v>411</v>
      </c>
      <c r="I370" s="39" t="s">
        <v>1083</v>
      </c>
    </row>
    <row r="371" spans="1:9" ht="18" customHeight="1" x14ac:dyDescent="0.2">
      <c r="A371" s="36" t="s">
        <v>1361</v>
      </c>
      <c r="B371" s="260" t="s">
        <v>1873</v>
      </c>
      <c r="C371" s="261"/>
      <c r="D371" s="37" t="s">
        <v>953</v>
      </c>
      <c r="E371" s="37" t="s">
        <v>1072</v>
      </c>
      <c r="F371" s="37" t="s">
        <v>1074</v>
      </c>
      <c r="G371" s="38">
        <v>61</v>
      </c>
      <c r="H371" s="37" t="s">
        <v>411</v>
      </c>
      <c r="I371" s="39" t="s">
        <v>1084</v>
      </c>
    </row>
    <row r="372" spans="1:9" ht="18" customHeight="1" x14ac:dyDescent="0.2">
      <c r="A372" s="36" t="s">
        <v>1361</v>
      </c>
      <c r="B372" s="260" t="s">
        <v>1874</v>
      </c>
      <c r="C372" s="261"/>
      <c r="D372" s="37" t="s">
        <v>953</v>
      </c>
      <c r="E372" s="37" t="s">
        <v>1072</v>
      </c>
      <c r="F372" s="37" t="s">
        <v>1074</v>
      </c>
      <c r="G372" s="38">
        <v>104</v>
      </c>
      <c r="H372" s="37" t="s">
        <v>394</v>
      </c>
      <c r="I372" s="39" t="s">
        <v>1085</v>
      </c>
    </row>
    <row r="373" spans="1:9" ht="18" customHeight="1" x14ac:dyDescent="0.2">
      <c r="A373" s="36" t="s">
        <v>1361</v>
      </c>
      <c r="B373" s="260" t="s">
        <v>1875</v>
      </c>
      <c r="C373" s="261"/>
      <c r="D373" s="37" t="s">
        <v>953</v>
      </c>
      <c r="E373" s="37" t="s">
        <v>1072</v>
      </c>
      <c r="F373" s="37" t="s">
        <v>1074</v>
      </c>
      <c r="G373" s="38">
        <v>104</v>
      </c>
      <c r="H373" s="37" t="s">
        <v>394</v>
      </c>
      <c r="I373" s="39" t="s">
        <v>1086</v>
      </c>
    </row>
    <row r="374" spans="1:9" ht="18" customHeight="1" x14ac:dyDescent="0.2">
      <c r="A374" s="36" t="s">
        <v>1361</v>
      </c>
      <c r="B374" s="260" t="s">
        <v>1876</v>
      </c>
      <c r="C374" s="261"/>
      <c r="D374" s="37" t="s">
        <v>953</v>
      </c>
      <c r="E374" s="37" t="s">
        <v>1072</v>
      </c>
      <c r="F374" s="37" t="s">
        <v>1074</v>
      </c>
      <c r="G374" s="38">
        <v>104</v>
      </c>
      <c r="H374" s="38" t="s">
        <v>394</v>
      </c>
      <c r="I374" s="39" t="s">
        <v>1087</v>
      </c>
    </row>
    <row r="375" spans="1:9" ht="18" customHeight="1" x14ac:dyDescent="0.2">
      <c r="A375" s="36" t="s">
        <v>1361</v>
      </c>
      <c r="B375" s="260" t="s">
        <v>1877</v>
      </c>
      <c r="C375" s="261"/>
      <c r="D375" s="37" t="s">
        <v>953</v>
      </c>
      <c r="E375" s="37" t="s">
        <v>1072</v>
      </c>
      <c r="F375" s="37" t="s">
        <v>1074</v>
      </c>
      <c r="G375" s="38">
        <v>109</v>
      </c>
      <c r="H375" s="38" t="s">
        <v>602</v>
      </c>
      <c r="I375" s="42" t="s">
        <v>1088</v>
      </c>
    </row>
    <row r="376" spans="1:9" ht="18" customHeight="1" x14ac:dyDescent="0.2">
      <c r="A376" s="36" t="s">
        <v>1361</v>
      </c>
      <c r="B376" s="260" t="s">
        <v>1878</v>
      </c>
      <c r="C376" s="261"/>
      <c r="D376" s="37" t="s">
        <v>953</v>
      </c>
      <c r="E376" s="37" t="s">
        <v>1072</v>
      </c>
      <c r="F376" s="37" t="s">
        <v>1074</v>
      </c>
      <c r="G376" s="38">
        <v>177</v>
      </c>
      <c r="H376" s="38" t="s">
        <v>605</v>
      </c>
      <c r="I376" s="42" t="s">
        <v>2020</v>
      </c>
    </row>
    <row r="377" spans="1:9" ht="18" customHeight="1" x14ac:dyDescent="0.2">
      <c r="A377" s="36" t="s">
        <v>1361</v>
      </c>
      <c r="B377" s="260" t="s">
        <v>1879</v>
      </c>
      <c r="C377" s="261"/>
      <c r="D377" s="37" t="s">
        <v>953</v>
      </c>
      <c r="E377" s="37" t="s">
        <v>1072</v>
      </c>
      <c r="F377" s="37" t="s">
        <v>1074</v>
      </c>
      <c r="G377" s="38">
        <v>183</v>
      </c>
      <c r="H377" s="38" t="s">
        <v>6</v>
      </c>
      <c r="I377" s="39" t="s">
        <v>1089</v>
      </c>
    </row>
    <row r="378" spans="1:9" ht="18" customHeight="1" x14ac:dyDescent="0.2">
      <c r="A378" s="36" t="s">
        <v>1361</v>
      </c>
      <c r="B378" s="260" t="s">
        <v>1880</v>
      </c>
      <c r="C378" s="261"/>
      <c r="D378" s="37" t="s">
        <v>953</v>
      </c>
      <c r="E378" s="37" t="s">
        <v>1072</v>
      </c>
      <c r="F378" s="37" t="s">
        <v>1074</v>
      </c>
      <c r="G378" s="38">
        <v>183</v>
      </c>
      <c r="H378" s="38" t="s">
        <v>6</v>
      </c>
      <c r="I378" s="39" t="s">
        <v>1090</v>
      </c>
    </row>
    <row r="379" spans="1:9" ht="18" customHeight="1" x14ac:dyDescent="0.2">
      <c r="A379" s="36" t="s">
        <v>1361</v>
      </c>
      <c r="B379" s="260" t="s">
        <v>1881</v>
      </c>
      <c r="C379" s="261"/>
      <c r="D379" s="37" t="s">
        <v>953</v>
      </c>
      <c r="E379" s="37" t="s">
        <v>1072</v>
      </c>
      <c r="F379" s="37" t="s">
        <v>1074</v>
      </c>
      <c r="G379" s="38">
        <v>212</v>
      </c>
      <c r="H379" s="38" t="s">
        <v>612</v>
      </c>
      <c r="I379" s="39" t="s">
        <v>2021</v>
      </c>
    </row>
    <row r="380" spans="1:9" ht="18" customHeight="1" x14ac:dyDescent="0.2">
      <c r="A380" s="36" t="s">
        <v>1361</v>
      </c>
      <c r="B380" s="260" t="s">
        <v>1882</v>
      </c>
      <c r="C380" s="261"/>
      <c r="D380" s="37" t="s">
        <v>953</v>
      </c>
      <c r="E380" s="37" t="s">
        <v>1072</v>
      </c>
      <c r="F380" s="37" t="s">
        <v>1074</v>
      </c>
      <c r="G380" s="38">
        <v>231</v>
      </c>
      <c r="H380" s="38" t="s">
        <v>615</v>
      </c>
      <c r="I380" s="39" t="s">
        <v>1091</v>
      </c>
    </row>
    <row r="381" spans="1:9" ht="18" customHeight="1" x14ac:dyDescent="0.2">
      <c r="A381" s="36" t="s">
        <v>1361</v>
      </c>
      <c r="B381" s="260" t="s">
        <v>1883</v>
      </c>
      <c r="C381" s="261"/>
      <c r="D381" s="37" t="s">
        <v>953</v>
      </c>
      <c r="E381" s="37" t="s">
        <v>1072</v>
      </c>
      <c r="F381" s="37" t="s">
        <v>1074</v>
      </c>
      <c r="G381" s="38">
        <v>235</v>
      </c>
      <c r="H381" s="38" t="s">
        <v>618</v>
      </c>
      <c r="I381" s="39" t="s">
        <v>1092</v>
      </c>
    </row>
    <row r="382" spans="1:9" ht="18" customHeight="1" x14ac:dyDescent="0.2">
      <c r="A382" s="36" t="s">
        <v>1361</v>
      </c>
      <c r="B382" s="260" t="s">
        <v>1897</v>
      </c>
      <c r="C382" s="261"/>
      <c r="D382" s="37" t="s">
        <v>1976</v>
      </c>
      <c r="E382" s="37" t="s">
        <v>1072</v>
      </c>
      <c r="F382" s="37" t="s">
        <v>1981</v>
      </c>
      <c r="G382" s="38">
        <v>2</v>
      </c>
      <c r="H382" s="38" t="s">
        <v>72</v>
      </c>
      <c r="I382" s="39" t="s">
        <v>2022</v>
      </c>
    </row>
    <row r="383" spans="1:9" ht="18" customHeight="1" x14ac:dyDescent="0.2">
      <c r="A383" s="36" t="s">
        <v>1361</v>
      </c>
      <c r="B383" s="260" t="s">
        <v>1898</v>
      </c>
      <c r="C383" s="261"/>
      <c r="D383" s="37" t="s">
        <v>1976</v>
      </c>
      <c r="E383" s="37" t="s">
        <v>1072</v>
      </c>
      <c r="F383" s="37" t="s">
        <v>1981</v>
      </c>
      <c r="G383" s="38">
        <v>2</v>
      </c>
      <c r="H383" s="38" t="s">
        <v>72</v>
      </c>
      <c r="I383" s="39" t="s">
        <v>2023</v>
      </c>
    </row>
    <row r="384" spans="1:9" ht="18" customHeight="1" x14ac:dyDescent="0.2">
      <c r="A384" s="36" t="s">
        <v>1361</v>
      </c>
      <c r="B384" s="260" t="s">
        <v>1899</v>
      </c>
      <c r="C384" s="261"/>
      <c r="D384" s="37" t="s">
        <v>1976</v>
      </c>
      <c r="E384" s="37" t="s">
        <v>1072</v>
      </c>
      <c r="F384" s="37" t="s">
        <v>1981</v>
      </c>
      <c r="G384" s="38">
        <v>2</v>
      </c>
      <c r="H384" s="38" t="s">
        <v>72</v>
      </c>
      <c r="I384" s="39" t="s">
        <v>2024</v>
      </c>
    </row>
    <row r="385" spans="1:9" ht="18" customHeight="1" x14ac:dyDescent="0.2">
      <c r="A385" s="36" t="s">
        <v>1361</v>
      </c>
      <c r="B385" s="260" t="s">
        <v>1900</v>
      </c>
      <c r="C385" s="261"/>
      <c r="D385" s="37" t="s">
        <v>1976</v>
      </c>
      <c r="E385" s="37" t="s">
        <v>1072</v>
      </c>
      <c r="F385" s="37" t="s">
        <v>1981</v>
      </c>
      <c r="G385" s="38">
        <v>9</v>
      </c>
      <c r="H385" s="38" t="s">
        <v>575</v>
      </c>
      <c r="I385" s="39" t="s">
        <v>2025</v>
      </c>
    </row>
    <row r="386" spans="1:9" ht="18" customHeight="1" x14ac:dyDescent="0.2">
      <c r="A386" s="36" t="s">
        <v>1361</v>
      </c>
      <c r="B386" s="260" t="s">
        <v>1901</v>
      </c>
      <c r="C386" s="261"/>
      <c r="D386" s="37" t="s">
        <v>1976</v>
      </c>
      <c r="E386" s="37" t="s">
        <v>1072</v>
      </c>
      <c r="F386" s="37" t="s">
        <v>1981</v>
      </c>
      <c r="G386" s="38">
        <v>15</v>
      </c>
      <c r="H386" s="38" t="s">
        <v>195</v>
      </c>
      <c r="I386" s="39" t="s">
        <v>2026</v>
      </c>
    </row>
    <row r="387" spans="1:9" ht="18" customHeight="1" x14ac:dyDescent="0.2">
      <c r="A387" s="36" t="s">
        <v>1361</v>
      </c>
      <c r="B387" s="260" t="s">
        <v>1902</v>
      </c>
      <c r="C387" s="261"/>
      <c r="D387" s="37" t="s">
        <v>1976</v>
      </c>
      <c r="E387" s="37" t="s">
        <v>1072</v>
      </c>
      <c r="F387" s="37" t="s">
        <v>1981</v>
      </c>
      <c r="G387" s="38">
        <v>15</v>
      </c>
      <c r="H387" s="38" t="s">
        <v>195</v>
      </c>
      <c r="I387" s="39" t="s">
        <v>2027</v>
      </c>
    </row>
    <row r="388" spans="1:9" ht="18" customHeight="1" x14ac:dyDescent="0.2">
      <c r="A388" s="36" t="s">
        <v>1361</v>
      </c>
      <c r="B388" s="260" t="s">
        <v>1903</v>
      </c>
      <c r="C388" s="261"/>
      <c r="D388" s="37" t="s">
        <v>1976</v>
      </c>
      <c r="E388" s="37" t="s">
        <v>1072</v>
      </c>
      <c r="F388" s="37" t="s">
        <v>1981</v>
      </c>
      <c r="G388" s="38">
        <v>15</v>
      </c>
      <c r="H388" s="38" t="s">
        <v>195</v>
      </c>
      <c r="I388" s="39" t="s">
        <v>2028</v>
      </c>
    </row>
    <row r="389" spans="1:9" ht="18" customHeight="1" x14ac:dyDescent="0.2">
      <c r="A389" s="36" t="s">
        <v>1361</v>
      </c>
      <c r="B389" s="260" t="s">
        <v>1904</v>
      </c>
      <c r="C389" s="261"/>
      <c r="D389" s="37" t="s">
        <v>1976</v>
      </c>
      <c r="E389" s="37" t="s">
        <v>1072</v>
      </c>
      <c r="F389" s="37" t="s">
        <v>1981</v>
      </c>
      <c r="G389" s="38">
        <v>50</v>
      </c>
      <c r="H389" s="38" t="s">
        <v>67</v>
      </c>
      <c r="I389" s="39" t="s">
        <v>2029</v>
      </c>
    </row>
    <row r="390" spans="1:9" ht="18" customHeight="1" x14ac:dyDescent="0.2">
      <c r="A390" s="36" t="s">
        <v>1361</v>
      </c>
      <c r="B390" s="260" t="s">
        <v>1905</v>
      </c>
      <c r="C390" s="261"/>
      <c r="D390" s="37" t="s">
        <v>1976</v>
      </c>
      <c r="E390" s="37" t="s">
        <v>1072</v>
      </c>
      <c r="F390" s="37" t="s">
        <v>1981</v>
      </c>
      <c r="G390" s="38">
        <v>50</v>
      </c>
      <c r="H390" s="38" t="s">
        <v>67</v>
      </c>
      <c r="I390" s="39" t="s">
        <v>2030</v>
      </c>
    </row>
    <row r="391" spans="1:9" ht="18" customHeight="1" x14ac:dyDescent="0.2">
      <c r="A391" s="36" t="s">
        <v>1361</v>
      </c>
      <c r="B391" s="260" t="s">
        <v>1906</v>
      </c>
      <c r="C391" s="261"/>
      <c r="D391" s="37" t="s">
        <v>1976</v>
      </c>
      <c r="E391" s="37" t="s">
        <v>1072</v>
      </c>
      <c r="F391" s="37" t="s">
        <v>1981</v>
      </c>
      <c r="G391" s="38">
        <v>61</v>
      </c>
      <c r="H391" s="38" t="s">
        <v>411</v>
      </c>
      <c r="I391" s="39" t="s">
        <v>2031</v>
      </c>
    </row>
    <row r="392" spans="1:9" ht="18" customHeight="1" x14ac:dyDescent="0.2">
      <c r="A392" s="36" t="s">
        <v>1361</v>
      </c>
      <c r="B392" s="260" t="s">
        <v>1907</v>
      </c>
      <c r="C392" s="261"/>
      <c r="D392" s="37" t="s">
        <v>1976</v>
      </c>
      <c r="E392" s="37" t="s">
        <v>1072</v>
      </c>
      <c r="F392" s="37" t="s">
        <v>1981</v>
      </c>
      <c r="G392" s="38">
        <v>61</v>
      </c>
      <c r="H392" s="38" t="s">
        <v>411</v>
      </c>
      <c r="I392" s="39" t="s">
        <v>2032</v>
      </c>
    </row>
    <row r="393" spans="1:9" ht="18" customHeight="1" x14ac:dyDescent="0.2">
      <c r="A393" s="36" t="s">
        <v>1361</v>
      </c>
      <c r="B393" s="260" t="s">
        <v>1908</v>
      </c>
      <c r="C393" s="261"/>
      <c r="D393" s="37" t="s">
        <v>1976</v>
      </c>
      <c r="E393" s="37" t="s">
        <v>1072</v>
      </c>
      <c r="F393" s="37" t="s">
        <v>1981</v>
      </c>
      <c r="G393" s="38">
        <v>61</v>
      </c>
      <c r="H393" s="38" t="s">
        <v>411</v>
      </c>
      <c r="I393" s="39" t="s">
        <v>2033</v>
      </c>
    </row>
    <row r="394" spans="1:9" ht="18" customHeight="1" x14ac:dyDescent="0.2">
      <c r="A394" s="36" t="s">
        <v>1361</v>
      </c>
      <c r="B394" s="260" t="s">
        <v>1909</v>
      </c>
      <c r="C394" s="261"/>
      <c r="D394" s="37" t="s">
        <v>1976</v>
      </c>
      <c r="E394" s="37" t="s">
        <v>1072</v>
      </c>
      <c r="F394" s="37" t="s">
        <v>1981</v>
      </c>
      <c r="G394" s="38">
        <v>104</v>
      </c>
      <c r="H394" s="38" t="s">
        <v>394</v>
      </c>
      <c r="I394" s="39" t="s">
        <v>2034</v>
      </c>
    </row>
    <row r="395" spans="1:9" ht="18" customHeight="1" x14ac:dyDescent="0.2">
      <c r="A395" s="36" t="s">
        <v>1361</v>
      </c>
      <c r="B395" s="260" t="s">
        <v>1910</v>
      </c>
      <c r="C395" s="261"/>
      <c r="D395" s="37" t="s">
        <v>1976</v>
      </c>
      <c r="E395" s="37" t="s">
        <v>1072</v>
      </c>
      <c r="F395" s="37" t="s">
        <v>1981</v>
      </c>
      <c r="G395" s="38">
        <v>104</v>
      </c>
      <c r="H395" s="38" t="s">
        <v>394</v>
      </c>
      <c r="I395" s="39" t="s">
        <v>2035</v>
      </c>
    </row>
    <row r="396" spans="1:9" ht="18" customHeight="1" x14ac:dyDescent="0.2">
      <c r="A396" s="36" t="s">
        <v>1361</v>
      </c>
      <c r="B396" s="260" t="s">
        <v>1911</v>
      </c>
      <c r="C396" s="261"/>
      <c r="D396" s="37" t="s">
        <v>1976</v>
      </c>
      <c r="E396" s="37" t="s">
        <v>1072</v>
      </c>
      <c r="F396" s="37" t="s">
        <v>1981</v>
      </c>
      <c r="G396" s="38">
        <v>104</v>
      </c>
      <c r="H396" s="38" t="s">
        <v>394</v>
      </c>
      <c r="I396" s="39" t="s">
        <v>2036</v>
      </c>
    </row>
    <row r="397" spans="1:9" ht="18" customHeight="1" x14ac:dyDescent="0.2">
      <c r="A397" s="36" t="s">
        <v>1361</v>
      </c>
      <c r="B397" s="260" t="s">
        <v>1912</v>
      </c>
      <c r="C397" s="261"/>
      <c r="D397" s="37" t="s">
        <v>1976</v>
      </c>
      <c r="E397" s="37" t="s">
        <v>1072</v>
      </c>
      <c r="F397" s="37" t="s">
        <v>1981</v>
      </c>
      <c r="G397" s="38">
        <v>109</v>
      </c>
      <c r="H397" s="38" t="s">
        <v>602</v>
      </c>
      <c r="I397" s="39" t="s">
        <v>2037</v>
      </c>
    </row>
    <row r="398" spans="1:9" ht="18" customHeight="1" x14ac:dyDescent="0.2">
      <c r="A398" s="36" t="s">
        <v>1361</v>
      </c>
      <c r="B398" s="260" t="s">
        <v>1913</v>
      </c>
      <c r="C398" s="261"/>
      <c r="D398" s="37" t="s">
        <v>1976</v>
      </c>
      <c r="E398" s="37" t="s">
        <v>1072</v>
      </c>
      <c r="F398" s="37" t="s">
        <v>1981</v>
      </c>
      <c r="G398" s="38">
        <v>177</v>
      </c>
      <c r="H398" s="38" t="s">
        <v>605</v>
      </c>
      <c r="I398" s="39" t="s">
        <v>2038</v>
      </c>
    </row>
    <row r="399" spans="1:9" ht="18" customHeight="1" x14ac:dyDescent="0.2">
      <c r="A399" s="36" t="s">
        <v>1361</v>
      </c>
      <c r="B399" s="260" t="s">
        <v>1914</v>
      </c>
      <c r="C399" s="261"/>
      <c r="D399" s="37" t="s">
        <v>1976</v>
      </c>
      <c r="E399" s="37" t="s">
        <v>1072</v>
      </c>
      <c r="F399" s="37" t="s">
        <v>1981</v>
      </c>
      <c r="G399" s="38">
        <v>183</v>
      </c>
      <c r="H399" s="38" t="s">
        <v>6</v>
      </c>
      <c r="I399" s="39" t="s">
        <v>2039</v>
      </c>
    </row>
    <row r="400" spans="1:9" ht="18" customHeight="1" x14ac:dyDescent="0.2">
      <c r="A400" s="36" t="s">
        <v>1361</v>
      </c>
      <c r="B400" s="260" t="s">
        <v>1915</v>
      </c>
      <c r="C400" s="261"/>
      <c r="D400" s="37" t="s">
        <v>1976</v>
      </c>
      <c r="E400" s="37" t="s">
        <v>1072</v>
      </c>
      <c r="F400" s="37" t="s">
        <v>1981</v>
      </c>
      <c r="G400" s="38">
        <v>183</v>
      </c>
      <c r="H400" s="38" t="s">
        <v>6</v>
      </c>
      <c r="I400" s="39" t="s">
        <v>2040</v>
      </c>
    </row>
    <row r="401" spans="1:9" ht="18" customHeight="1" x14ac:dyDescent="0.2">
      <c r="A401" s="36" t="s">
        <v>1361</v>
      </c>
      <c r="B401" s="260" t="s">
        <v>1916</v>
      </c>
      <c r="C401" s="261"/>
      <c r="D401" s="37" t="s">
        <v>1976</v>
      </c>
      <c r="E401" s="37" t="s">
        <v>1072</v>
      </c>
      <c r="F401" s="37" t="s">
        <v>1981</v>
      </c>
      <c r="G401" s="38">
        <v>212</v>
      </c>
      <c r="H401" s="38" t="s">
        <v>612</v>
      </c>
      <c r="I401" s="39" t="s">
        <v>2041</v>
      </c>
    </row>
    <row r="402" spans="1:9" ht="18" customHeight="1" x14ac:dyDescent="0.2">
      <c r="A402" s="36" t="s">
        <v>1361</v>
      </c>
      <c r="B402" s="260" t="s">
        <v>1917</v>
      </c>
      <c r="C402" s="261"/>
      <c r="D402" s="37" t="s">
        <v>1976</v>
      </c>
      <c r="E402" s="37" t="s">
        <v>1072</v>
      </c>
      <c r="F402" s="37" t="s">
        <v>1981</v>
      </c>
      <c r="G402" s="38">
        <v>231</v>
      </c>
      <c r="H402" s="38" t="s">
        <v>615</v>
      </c>
      <c r="I402" s="39" t="s">
        <v>2042</v>
      </c>
    </row>
    <row r="403" spans="1:9" ht="18" customHeight="1" x14ac:dyDescent="0.2">
      <c r="A403" s="36" t="s">
        <v>1361</v>
      </c>
      <c r="B403" s="260" t="s">
        <v>1918</v>
      </c>
      <c r="C403" s="261"/>
      <c r="D403" s="37" t="s">
        <v>1976</v>
      </c>
      <c r="E403" s="37" t="s">
        <v>1072</v>
      </c>
      <c r="F403" s="37" t="s">
        <v>1981</v>
      </c>
      <c r="G403" s="38">
        <v>235</v>
      </c>
      <c r="H403" s="38" t="s">
        <v>618</v>
      </c>
      <c r="I403" s="39" t="s">
        <v>2043</v>
      </c>
    </row>
    <row r="404" spans="1:9" ht="18" customHeight="1" x14ac:dyDescent="0.2">
      <c r="A404" s="36" t="s">
        <v>1361</v>
      </c>
      <c r="B404" s="260" t="s">
        <v>620</v>
      </c>
      <c r="C404" s="261"/>
      <c r="D404" s="37" t="s">
        <v>926</v>
      </c>
      <c r="E404" s="37" t="s">
        <v>1072</v>
      </c>
      <c r="F404" s="37" t="s">
        <v>1093</v>
      </c>
      <c r="G404" s="38">
        <v>2</v>
      </c>
      <c r="H404" s="38" t="s">
        <v>72</v>
      </c>
      <c r="I404" s="39" t="s">
        <v>2044</v>
      </c>
    </row>
    <row r="405" spans="1:9" ht="18" customHeight="1" x14ac:dyDescent="0.2">
      <c r="A405" s="36" t="s">
        <v>1361</v>
      </c>
      <c r="B405" s="260" t="s">
        <v>621</v>
      </c>
      <c r="C405" s="261"/>
      <c r="D405" s="37" t="s">
        <v>926</v>
      </c>
      <c r="E405" s="37" t="s">
        <v>1072</v>
      </c>
      <c r="F405" s="37" t="s">
        <v>1093</v>
      </c>
      <c r="G405" s="38">
        <v>9</v>
      </c>
      <c r="H405" s="38" t="s">
        <v>575</v>
      </c>
      <c r="I405" s="39" t="s">
        <v>622</v>
      </c>
    </row>
    <row r="406" spans="1:9" ht="18" customHeight="1" x14ac:dyDescent="0.2">
      <c r="A406" s="36" t="s">
        <v>1361</v>
      </c>
      <c r="B406" s="260" t="s">
        <v>623</v>
      </c>
      <c r="C406" s="261"/>
      <c r="D406" s="37" t="s">
        <v>926</v>
      </c>
      <c r="E406" s="37" t="s">
        <v>1072</v>
      </c>
      <c r="F406" s="37" t="s">
        <v>1093</v>
      </c>
      <c r="G406" s="38">
        <v>9</v>
      </c>
      <c r="H406" s="38" t="s">
        <v>575</v>
      </c>
      <c r="I406" s="39" t="s">
        <v>2045</v>
      </c>
    </row>
    <row r="407" spans="1:9" ht="18" customHeight="1" x14ac:dyDescent="0.2">
      <c r="A407" s="36" t="s">
        <v>1361</v>
      </c>
      <c r="B407" s="260" t="s">
        <v>624</v>
      </c>
      <c r="C407" s="261"/>
      <c r="D407" s="37" t="s">
        <v>926</v>
      </c>
      <c r="E407" s="37" t="s">
        <v>1072</v>
      </c>
      <c r="F407" s="37" t="s">
        <v>1093</v>
      </c>
      <c r="G407" s="38">
        <v>15</v>
      </c>
      <c r="H407" s="38" t="s">
        <v>195</v>
      </c>
      <c r="I407" s="39" t="s">
        <v>625</v>
      </c>
    </row>
    <row r="408" spans="1:9" ht="18" customHeight="1" x14ac:dyDescent="0.2">
      <c r="A408" s="36" t="s">
        <v>1361</v>
      </c>
      <c r="B408" s="260" t="s">
        <v>626</v>
      </c>
      <c r="C408" s="261"/>
      <c r="D408" s="37" t="s">
        <v>926</v>
      </c>
      <c r="E408" s="37" t="s">
        <v>1072</v>
      </c>
      <c r="F408" s="37" t="s">
        <v>1093</v>
      </c>
      <c r="G408" s="38">
        <v>15</v>
      </c>
      <c r="H408" s="38" t="s">
        <v>195</v>
      </c>
      <c r="I408" s="39" t="s">
        <v>2046</v>
      </c>
    </row>
    <row r="409" spans="1:9" ht="18" customHeight="1" x14ac:dyDescent="0.2">
      <c r="A409" s="36" t="s">
        <v>1361</v>
      </c>
      <c r="B409" s="260" t="s">
        <v>627</v>
      </c>
      <c r="C409" s="261"/>
      <c r="D409" s="37" t="s">
        <v>926</v>
      </c>
      <c r="E409" s="37" t="s">
        <v>1072</v>
      </c>
      <c r="F409" s="37" t="s">
        <v>1093</v>
      </c>
      <c r="G409" s="38">
        <v>15</v>
      </c>
      <c r="H409" s="38" t="s">
        <v>195</v>
      </c>
      <c r="I409" s="39" t="s">
        <v>2047</v>
      </c>
    </row>
    <row r="410" spans="1:9" ht="18" customHeight="1" x14ac:dyDescent="0.2">
      <c r="A410" s="36" t="s">
        <v>1361</v>
      </c>
      <c r="B410" s="260" t="s">
        <v>628</v>
      </c>
      <c r="C410" s="261"/>
      <c r="D410" s="37" t="s">
        <v>926</v>
      </c>
      <c r="E410" s="37" t="s">
        <v>1072</v>
      </c>
      <c r="F410" s="37" t="s">
        <v>1093</v>
      </c>
      <c r="G410" s="38">
        <v>50</v>
      </c>
      <c r="H410" s="38" t="s">
        <v>67</v>
      </c>
      <c r="I410" s="39" t="s">
        <v>629</v>
      </c>
    </row>
    <row r="411" spans="1:9" ht="18" customHeight="1" x14ac:dyDescent="0.2">
      <c r="A411" s="36" t="s">
        <v>1361</v>
      </c>
      <c r="B411" s="260" t="s">
        <v>630</v>
      </c>
      <c r="C411" s="261"/>
      <c r="D411" s="37" t="s">
        <v>926</v>
      </c>
      <c r="E411" s="37" t="s">
        <v>1072</v>
      </c>
      <c r="F411" s="37" t="s">
        <v>1093</v>
      </c>
      <c r="G411" s="38">
        <v>61</v>
      </c>
      <c r="H411" s="38" t="s">
        <v>411</v>
      </c>
      <c r="I411" s="39" t="s">
        <v>631</v>
      </c>
    </row>
    <row r="412" spans="1:9" ht="18" customHeight="1" x14ac:dyDescent="0.2">
      <c r="A412" s="36" t="s">
        <v>1361</v>
      </c>
      <c r="B412" s="260" t="s">
        <v>632</v>
      </c>
      <c r="C412" s="261"/>
      <c r="D412" s="37" t="s">
        <v>926</v>
      </c>
      <c r="E412" s="37" t="s">
        <v>1072</v>
      </c>
      <c r="F412" s="37" t="s">
        <v>1093</v>
      </c>
      <c r="G412" s="38">
        <v>61</v>
      </c>
      <c r="H412" s="38" t="s">
        <v>411</v>
      </c>
      <c r="I412" s="39" t="s">
        <v>633</v>
      </c>
    </row>
    <row r="413" spans="1:9" ht="18" customHeight="1" x14ac:dyDescent="0.2">
      <c r="A413" s="36" t="s">
        <v>1361</v>
      </c>
      <c r="B413" s="260" t="s">
        <v>634</v>
      </c>
      <c r="C413" s="261"/>
      <c r="D413" s="37" t="s">
        <v>926</v>
      </c>
      <c r="E413" s="37" t="s">
        <v>1072</v>
      </c>
      <c r="F413" s="37" t="s">
        <v>1093</v>
      </c>
      <c r="G413" s="38">
        <v>104</v>
      </c>
      <c r="H413" s="38" t="s">
        <v>394</v>
      </c>
      <c r="I413" s="39" t="s">
        <v>635</v>
      </c>
    </row>
    <row r="414" spans="1:9" ht="18" customHeight="1" x14ac:dyDescent="0.2">
      <c r="A414" s="36" t="s">
        <v>1361</v>
      </c>
      <c r="B414" s="260" t="s">
        <v>636</v>
      </c>
      <c r="C414" s="261"/>
      <c r="D414" s="37" t="s">
        <v>926</v>
      </c>
      <c r="E414" s="37" t="s">
        <v>1072</v>
      </c>
      <c r="F414" s="37" t="s">
        <v>1093</v>
      </c>
      <c r="G414" s="38">
        <v>104</v>
      </c>
      <c r="H414" s="38" t="s">
        <v>394</v>
      </c>
      <c r="I414" s="39" t="s">
        <v>637</v>
      </c>
    </row>
    <row r="415" spans="1:9" ht="18" customHeight="1" x14ac:dyDescent="0.2">
      <c r="A415" s="36" t="s">
        <v>1361</v>
      </c>
      <c r="B415" s="260" t="s">
        <v>638</v>
      </c>
      <c r="C415" s="261"/>
      <c r="D415" s="37" t="s">
        <v>926</v>
      </c>
      <c r="E415" s="37" t="s">
        <v>1072</v>
      </c>
      <c r="F415" s="37" t="s">
        <v>1093</v>
      </c>
      <c r="G415" s="38">
        <v>104</v>
      </c>
      <c r="H415" s="38" t="s">
        <v>394</v>
      </c>
      <c r="I415" s="39" t="s">
        <v>639</v>
      </c>
    </row>
    <row r="416" spans="1:9" ht="18" customHeight="1" x14ac:dyDescent="0.2">
      <c r="A416" s="36" t="s">
        <v>1361</v>
      </c>
      <c r="B416" s="260" t="s">
        <v>640</v>
      </c>
      <c r="C416" s="261"/>
      <c r="D416" s="37" t="s">
        <v>926</v>
      </c>
      <c r="E416" s="37" t="s">
        <v>1072</v>
      </c>
      <c r="F416" s="37" t="s">
        <v>1093</v>
      </c>
      <c r="G416" s="38">
        <v>177</v>
      </c>
      <c r="H416" s="38" t="s">
        <v>605</v>
      </c>
      <c r="I416" s="39" t="s">
        <v>641</v>
      </c>
    </row>
    <row r="417" spans="1:9" ht="18" customHeight="1" x14ac:dyDescent="0.2">
      <c r="A417" s="36" t="s">
        <v>1361</v>
      </c>
      <c r="B417" s="260" t="s">
        <v>642</v>
      </c>
      <c r="C417" s="261"/>
      <c r="D417" s="37" t="s">
        <v>926</v>
      </c>
      <c r="E417" s="37" t="s">
        <v>1072</v>
      </c>
      <c r="F417" s="37" t="s">
        <v>1093</v>
      </c>
      <c r="G417" s="38">
        <v>212</v>
      </c>
      <c r="H417" s="38" t="s">
        <v>612</v>
      </c>
      <c r="I417" s="39" t="s">
        <v>643</v>
      </c>
    </row>
    <row r="418" spans="1:9" ht="18" customHeight="1" x14ac:dyDescent="0.2">
      <c r="A418" s="36" t="s">
        <v>1361</v>
      </c>
      <c r="B418" s="260" t="s">
        <v>644</v>
      </c>
      <c r="C418" s="261"/>
      <c r="D418" s="37" t="s">
        <v>926</v>
      </c>
      <c r="E418" s="37" t="s">
        <v>1072</v>
      </c>
      <c r="F418" s="37" t="s">
        <v>1093</v>
      </c>
      <c r="G418" s="38">
        <v>226</v>
      </c>
      <c r="H418" s="38" t="s">
        <v>163</v>
      </c>
      <c r="I418" s="39" t="s">
        <v>2048</v>
      </c>
    </row>
    <row r="419" spans="1:9" ht="18" customHeight="1" x14ac:dyDescent="0.2">
      <c r="A419" s="36" t="s">
        <v>1361</v>
      </c>
      <c r="B419" s="260" t="s">
        <v>645</v>
      </c>
      <c r="C419" s="261"/>
      <c r="D419" s="37" t="s">
        <v>926</v>
      </c>
      <c r="E419" s="37" t="s">
        <v>1072</v>
      </c>
      <c r="F419" s="37" t="s">
        <v>1093</v>
      </c>
      <c r="G419" s="38">
        <v>231</v>
      </c>
      <c r="H419" s="38" t="s">
        <v>615</v>
      </c>
      <c r="I419" s="39" t="s">
        <v>646</v>
      </c>
    </row>
    <row r="420" spans="1:9" ht="18" customHeight="1" x14ac:dyDescent="0.2">
      <c r="A420" s="36" t="s">
        <v>1361</v>
      </c>
      <c r="B420" s="260" t="s">
        <v>647</v>
      </c>
      <c r="C420" s="261"/>
      <c r="D420" s="37" t="s">
        <v>926</v>
      </c>
      <c r="E420" s="37" t="s">
        <v>1072</v>
      </c>
      <c r="F420" s="37" t="s">
        <v>1093</v>
      </c>
      <c r="G420" s="38">
        <v>231</v>
      </c>
      <c r="H420" s="38" t="s">
        <v>615</v>
      </c>
      <c r="I420" s="39" t="s">
        <v>648</v>
      </c>
    </row>
    <row r="421" spans="1:9" ht="18" customHeight="1" x14ac:dyDescent="0.2">
      <c r="A421" s="36" t="s">
        <v>1361</v>
      </c>
      <c r="B421" s="260" t="s">
        <v>649</v>
      </c>
      <c r="C421" s="261"/>
      <c r="D421" s="37" t="s">
        <v>926</v>
      </c>
      <c r="E421" s="37" t="s">
        <v>1072</v>
      </c>
      <c r="F421" s="37" t="s">
        <v>1093</v>
      </c>
      <c r="G421" s="38">
        <v>231</v>
      </c>
      <c r="H421" s="38" t="s">
        <v>615</v>
      </c>
      <c r="I421" s="39" t="s">
        <v>650</v>
      </c>
    </row>
    <row r="422" spans="1:9" ht="18" customHeight="1" x14ac:dyDescent="0.2">
      <c r="A422" s="36" t="s">
        <v>1361</v>
      </c>
      <c r="B422" s="260" t="s">
        <v>1271</v>
      </c>
      <c r="C422" s="261"/>
      <c r="D422" s="37" t="s">
        <v>953</v>
      </c>
      <c r="E422" s="37" t="s">
        <v>1072</v>
      </c>
      <c r="F422" s="37" t="s">
        <v>1094</v>
      </c>
      <c r="G422" s="38">
        <v>2</v>
      </c>
      <c r="H422" s="38" t="s">
        <v>72</v>
      </c>
      <c r="I422" s="39" t="s">
        <v>2049</v>
      </c>
    </row>
    <row r="423" spans="1:9" ht="18" customHeight="1" x14ac:dyDescent="0.2">
      <c r="A423" s="36" t="s">
        <v>1361</v>
      </c>
      <c r="B423" s="260" t="s">
        <v>1272</v>
      </c>
      <c r="C423" s="261"/>
      <c r="D423" s="37" t="s">
        <v>953</v>
      </c>
      <c r="E423" s="37" t="s">
        <v>1072</v>
      </c>
      <c r="F423" s="37" t="s">
        <v>1094</v>
      </c>
      <c r="G423" s="38">
        <v>9</v>
      </c>
      <c r="H423" s="38" t="s">
        <v>575</v>
      </c>
      <c r="I423" s="39" t="s">
        <v>1095</v>
      </c>
    </row>
    <row r="424" spans="1:9" ht="18" customHeight="1" x14ac:dyDescent="0.2">
      <c r="A424" s="36" t="s">
        <v>1361</v>
      </c>
      <c r="B424" s="260" t="s">
        <v>1273</v>
      </c>
      <c r="C424" s="261"/>
      <c r="D424" s="37" t="s">
        <v>953</v>
      </c>
      <c r="E424" s="37" t="s">
        <v>1072</v>
      </c>
      <c r="F424" s="37" t="s">
        <v>1094</v>
      </c>
      <c r="G424" s="38">
        <v>9</v>
      </c>
      <c r="H424" s="38" t="s">
        <v>575</v>
      </c>
      <c r="I424" s="39" t="s">
        <v>2050</v>
      </c>
    </row>
    <row r="425" spans="1:9" ht="18" customHeight="1" x14ac:dyDescent="0.2">
      <c r="A425" s="36" t="s">
        <v>1361</v>
      </c>
      <c r="B425" s="260" t="s">
        <v>1274</v>
      </c>
      <c r="C425" s="261"/>
      <c r="D425" s="37" t="s">
        <v>953</v>
      </c>
      <c r="E425" s="37" t="s">
        <v>1072</v>
      </c>
      <c r="F425" s="37" t="s">
        <v>1094</v>
      </c>
      <c r="G425" s="38">
        <v>15</v>
      </c>
      <c r="H425" s="38" t="s">
        <v>195</v>
      </c>
      <c r="I425" s="39" t="s">
        <v>2051</v>
      </c>
    </row>
    <row r="426" spans="1:9" ht="18" customHeight="1" x14ac:dyDescent="0.2">
      <c r="A426" s="36" t="s">
        <v>1361</v>
      </c>
      <c r="B426" s="260" t="s">
        <v>1275</v>
      </c>
      <c r="C426" s="261"/>
      <c r="D426" s="37" t="s">
        <v>953</v>
      </c>
      <c r="E426" s="37" t="s">
        <v>1072</v>
      </c>
      <c r="F426" s="37" t="s">
        <v>1094</v>
      </c>
      <c r="G426" s="38">
        <v>15</v>
      </c>
      <c r="H426" s="38" t="s">
        <v>195</v>
      </c>
      <c r="I426" s="39" t="s">
        <v>2052</v>
      </c>
    </row>
    <row r="427" spans="1:9" ht="18" customHeight="1" x14ac:dyDescent="0.2">
      <c r="A427" s="36" t="s">
        <v>1361</v>
      </c>
      <c r="B427" s="260" t="s">
        <v>1276</v>
      </c>
      <c r="C427" s="261"/>
      <c r="D427" s="37" t="s">
        <v>953</v>
      </c>
      <c r="E427" s="37" t="s">
        <v>1072</v>
      </c>
      <c r="F427" s="37" t="s">
        <v>1094</v>
      </c>
      <c r="G427" s="38">
        <v>15</v>
      </c>
      <c r="H427" s="38" t="s">
        <v>195</v>
      </c>
      <c r="I427" s="39" t="s">
        <v>2053</v>
      </c>
    </row>
    <row r="428" spans="1:9" ht="18" customHeight="1" x14ac:dyDescent="0.2">
      <c r="A428" s="36" t="s">
        <v>1361</v>
      </c>
      <c r="B428" s="260" t="s">
        <v>1277</v>
      </c>
      <c r="C428" s="261"/>
      <c r="D428" s="37" t="s">
        <v>953</v>
      </c>
      <c r="E428" s="37" t="s">
        <v>1072</v>
      </c>
      <c r="F428" s="37" t="s">
        <v>1094</v>
      </c>
      <c r="G428" s="38">
        <v>50</v>
      </c>
      <c r="H428" s="38" t="s">
        <v>67</v>
      </c>
      <c r="I428" s="39" t="s">
        <v>1096</v>
      </c>
    </row>
    <row r="429" spans="1:9" ht="18" customHeight="1" x14ac:dyDescent="0.2">
      <c r="A429" s="36" t="s">
        <v>1361</v>
      </c>
      <c r="B429" s="260" t="s">
        <v>1278</v>
      </c>
      <c r="C429" s="261"/>
      <c r="D429" s="37" t="s">
        <v>953</v>
      </c>
      <c r="E429" s="37" t="s">
        <v>1072</v>
      </c>
      <c r="F429" s="37" t="s">
        <v>1094</v>
      </c>
      <c r="G429" s="38">
        <v>61</v>
      </c>
      <c r="H429" s="38" t="s">
        <v>411</v>
      </c>
      <c r="I429" s="39" t="s">
        <v>1097</v>
      </c>
    </row>
    <row r="430" spans="1:9" ht="18" customHeight="1" x14ac:dyDescent="0.2">
      <c r="A430" s="36" t="s">
        <v>1361</v>
      </c>
      <c r="B430" s="260" t="s">
        <v>1279</v>
      </c>
      <c r="C430" s="261"/>
      <c r="D430" s="37" t="s">
        <v>953</v>
      </c>
      <c r="E430" s="37" t="s">
        <v>1072</v>
      </c>
      <c r="F430" s="37" t="s">
        <v>1094</v>
      </c>
      <c r="G430" s="38">
        <v>61</v>
      </c>
      <c r="H430" s="38" t="s">
        <v>411</v>
      </c>
      <c r="I430" s="39" t="s">
        <v>1098</v>
      </c>
    </row>
    <row r="431" spans="1:9" ht="18" customHeight="1" x14ac:dyDescent="0.2">
      <c r="A431" s="36" t="s">
        <v>1361</v>
      </c>
      <c r="B431" s="260" t="s">
        <v>1280</v>
      </c>
      <c r="C431" s="261"/>
      <c r="D431" s="37" t="s">
        <v>953</v>
      </c>
      <c r="E431" s="37" t="s">
        <v>1072</v>
      </c>
      <c r="F431" s="37" t="s">
        <v>1094</v>
      </c>
      <c r="G431" s="38">
        <v>104</v>
      </c>
      <c r="H431" s="38" t="s">
        <v>394</v>
      </c>
      <c r="I431" s="39" t="s">
        <v>1099</v>
      </c>
    </row>
    <row r="432" spans="1:9" ht="18" customHeight="1" x14ac:dyDescent="0.2">
      <c r="A432" s="36" t="s">
        <v>1361</v>
      </c>
      <c r="B432" s="260" t="s">
        <v>1281</v>
      </c>
      <c r="C432" s="261"/>
      <c r="D432" s="37" t="s">
        <v>953</v>
      </c>
      <c r="E432" s="37" t="s">
        <v>1072</v>
      </c>
      <c r="F432" s="37" t="s">
        <v>1094</v>
      </c>
      <c r="G432" s="38">
        <v>104</v>
      </c>
      <c r="H432" s="38" t="s">
        <v>394</v>
      </c>
      <c r="I432" s="39" t="s">
        <v>1100</v>
      </c>
    </row>
    <row r="433" spans="1:9" ht="30" customHeight="1" x14ac:dyDescent="0.2">
      <c r="A433" s="36" t="s">
        <v>1361</v>
      </c>
      <c r="B433" s="260" t="s">
        <v>1282</v>
      </c>
      <c r="C433" s="261"/>
      <c r="D433" s="37" t="s">
        <v>953</v>
      </c>
      <c r="E433" s="37" t="s">
        <v>1072</v>
      </c>
      <c r="F433" s="37" t="s">
        <v>1094</v>
      </c>
      <c r="G433" s="38">
        <v>104</v>
      </c>
      <c r="H433" s="38" t="s">
        <v>394</v>
      </c>
      <c r="I433" s="41" t="s">
        <v>1101</v>
      </c>
    </row>
    <row r="434" spans="1:9" ht="18" customHeight="1" x14ac:dyDescent="0.2">
      <c r="A434" s="36" t="s">
        <v>1361</v>
      </c>
      <c r="B434" s="260" t="s">
        <v>1283</v>
      </c>
      <c r="C434" s="261"/>
      <c r="D434" s="37" t="s">
        <v>953</v>
      </c>
      <c r="E434" s="37" t="s">
        <v>1072</v>
      </c>
      <c r="F434" s="37" t="s">
        <v>1094</v>
      </c>
      <c r="G434" s="38">
        <v>177</v>
      </c>
      <c r="H434" s="38" t="s">
        <v>605</v>
      </c>
      <c r="I434" s="39" t="s">
        <v>2054</v>
      </c>
    </row>
    <row r="435" spans="1:9" ht="18" customHeight="1" x14ac:dyDescent="0.2">
      <c r="A435" s="36" t="s">
        <v>1361</v>
      </c>
      <c r="B435" s="260" t="s">
        <v>1284</v>
      </c>
      <c r="C435" s="261"/>
      <c r="D435" s="37" t="s">
        <v>953</v>
      </c>
      <c r="E435" s="37" t="s">
        <v>1072</v>
      </c>
      <c r="F435" s="37" t="s">
        <v>1094</v>
      </c>
      <c r="G435" s="38">
        <v>212</v>
      </c>
      <c r="H435" s="38" t="s">
        <v>612</v>
      </c>
      <c r="I435" s="39" t="s">
        <v>2055</v>
      </c>
    </row>
    <row r="436" spans="1:9" ht="18" customHeight="1" x14ac:dyDescent="0.2">
      <c r="A436" s="36" t="s">
        <v>1361</v>
      </c>
      <c r="B436" s="260" t="s">
        <v>1285</v>
      </c>
      <c r="C436" s="261"/>
      <c r="D436" s="37" t="s">
        <v>953</v>
      </c>
      <c r="E436" s="37" t="s">
        <v>1072</v>
      </c>
      <c r="F436" s="37" t="s">
        <v>1094</v>
      </c>
      <c r="G436" s="38">
        <v>231</v>
      </c>
      <c r="H436" s="38" t="s">
        <v>615</v>
      </c>
      <c r="I436" s="39" t="s">
        <v>1102</v>
      </c>
    </row>
    <row r="437" spans="1:9" ht="18" customHeight="1" x14ac:dyDescent="0.2">
      <c r="A437" s="36" t="s">
        <v>1361</v>
      </c>
      <c r="B437" s="260" t="s">
        <v>1286</v>
      </c>
      <c r="C437" s="261"/>
      <c r="D437" s="37" t="s">
        <v>953</v>
      </c>
      <c r="E437" s="37" t="s">
        <v>1072</v>
      </c>
      <c r="F437" s="37" t="s">
        <v>1094</v>
      </c>
      <c r="G437" s="38">
        <v>231</v>
      </c>
      <c r="H437" s="38" t="s">
        <v>615</v>
      </c>
      <c r="I437" s="39" t="s">
        <v>1103</v>
      </c>
    </row>
    <row r="438" spans="1:9" ht="18" customHeight="1" x14ac:dyDescent="0.2">
      <c r="A438" s="36" t="s">
        <v>1361</v>
      </c>
      <c r="B438" s="260" t="s">
        <v>1287</v>
      </c>
      <c r="C438" s="261"/>
      <c r="D438" s="37" t="s">
        <v>953</v>
      </c>
      <c r="E438" s="37" t="s">
        <v>1072</v>
      </c>
      <c r="F438" s="37" t="s">
        <v>1094</v>
      </c>
      <c r="G438" s="38">
        <v>231</v>
      </c>
      <c r="H438" s="38" t="s">
        <v>615</v>
      </c>
      <c r="I438" s="39" t="s">
        <v>1104</v>
      </c>
    </row>
    <row r="439" spans="1:9" ht="18" customHeight="1" x14ac:dyDescent="0.2">
      <c r="A439" s="36" t="s">
        <v>1361</v>
      </c>
      <c r="B439" s="260" t="s">
        <v>1919</v>
      </c>
      <c r="C439" s="261"/>
      <c r="D439" s="37" t="s">
        <v>1976</v>
      </c>
      <c r="E439" s="37" t="s">
        <v>1072</v>
      </c>
      <c r="F439" s="37" t="s">
        <v>1982</v>
      </c>
      <c r="G439" s="38">
        <v>2</v>
      </c>
      <c r="H439" s="38" t="s">
        <v>72</v>
      </c>
      <c r="I439" s="39" t="s">
        <v>2056</v>
      </c>
    </row>
    <row r="440" spans="1:9" ht="18" customHeight="1" x14ac:dyDescent="0.2">
      <c r="A440" s="36" t="s">
        <v>1361</v>
      </c>
      <c r="B440" s="260" t="s">
        <v>1920</v>
      </c>
      <c r="C440" s="261"/>
      <c r="D440" s="37" t="s">
        <v>1976</v>
      </c>
      <c r="E440" s="37" t="s">
        <v>1072</v>
      </c>
      <c r="F440" s="37" t="s">
        <v>1982</v>
      </c>
      <c r="G440" s="38">
        <v>9</v>
      </c>
      <c r="H440" s="38" t="s">
        <v>575</v>
      </c>
      <c r="I440" s="39" t="s">
        <v>2057</v>
      </c>
    </row>
    <row r="441" spans="1:9" ht="18" customHeight="1" x14ac:dyDescent="0.2">
      <c r="A441" s="36" t="s">
        <v>1361</v>
      </c>
      <c r="B441" s="260" t="s">
        <v>1921</v>
      </c>
      <c r="C441" s="261"/>
      <c r="D441" s="37" t="s">
        <v>1976</v>
      </c>
      <c r="E441" s="37" t="s">
        <v>1072</v>
      </c>
      <c r="F441" s="37" t="s">
        <v>1982</v>
      </c>
      <c r="G441" s="38">
        <v>15</v>
      </c>
      <c r="H441" s="38" t="s">
        <v>195</v>
      </c>
      <c r="I441" s="39" t="s">
        <v>2058</v>
      </c>
    </row>
    <row r="442" spans="1:9" ht="18" customHeight="1" x14ac:dyDescent="0.2">
      <c r="A442" s="36" t="s">
        <v>1361</v>
      </c>
      <c r="B442" s="260" t="s">
        <v>1922</v>
      </c>
      <c r="C442" s="261"/>
      <c r="D442" s="37" t="s">
        <v>1976</v>
      </c>
      <c r="E442" s="37" t="s">
        <v>1072</v>
      </c>
      <c r="F442" s="37" t="s">
        <v>1982</v>
      </c>
      <c r="G442" s="38">
        <v>15</v>
      </c>
      <c r="H442" s="38" t="s">
        <v>195</v>
      </c>
      <c r="I442" s="39" t="s">
        <v>2059</v>
      </c>
    </row>
    <row r="443" spans="1:9" ht="18" customHeight="1" x14ac:dyDescent="0.2">
      <c r="A443" s="36" t="s">
        <v>1361</v>
      </c>
      <c r="B443" s="260" t="s">
        <v>1923</v>
      </c>
      <c r="C443" s="261"/>
      <c r="D443" s="37" t="s">
        <v>1976</v>
      </c>
      <c r="E443" s="37" t="s">
        <v>1072</v>
      </c>
      <c r="F443" s="37" t="s">
        <v>1982</v>
      </c>
      <c r="G443" s="38">
        <v>50</v>
      </c>
      <c r="H443" s="38" t="s">
        <v>67</v>
      </c>
      <c r="I443" s="39" t="s">
        <v>2060</v>
      </c>
    </row>
    <row r="444" spans="1:9" ht="18" customHeight="1" x14ac:dyDescent="0.2">
      <c r="A444" s="36" t="s">
        <v>1361</v>
      </c>
      <c r="B444" s="260" t="s">
        <v>1924</v>
      </c>
      <c r="C444" s="261"/>
      <c r="D444" s="37" t="s">
        <v>1976</v>
      </c>
      <c r="E444" s="37" t="s">
        <v>1072</v>
      </c>
      <c r="F444" s="37" t="s">
        <v>1982</v>
      </c>
      <c r="G444" s="38">
        <v>61</v>
      </c>
      <c r="H444" s="38" t="s">
        <v>411</v>
      </c>
      <c r="I444" s="39" t="s">
        <v>2061</v>
      </c>
    </row>
    <row r="445" spans="1:9" ht="18" customHeight="1" x14ac:dyDescent="0.2">
      <c r="A445" s="36" t="s">
        <v>1361</v>
      </c>
      <c r="B445" s="260" t="s">
        <v>1925</v>
      </c>
      <c r="C445" s="261"/>
      <c r="D445" s="37" t="s">
        <v>1976</v>
      </c>
      <c r="E445" s="37" t="s">
        <v>1072</v>
      </c>
      <c r="F445" s="37" t="s">
        <v>1982</v>
      </c>
      <c r="G445" s="38">
        <v>104</v>
      </c>
      <c r="H445" s="38" t="s">
        <v>394</v>
      </c>
      <c r="I445" s="39" t="s">
        <v>2062</v>
      </c>
    </row>
    <row r="446" spans="1:9" ht="18" customHeight="1" x14ac:dyDescent="0.2">
      <c r="A446" s="36" t="s">
        <v>1361</v>
      </c>
      <c r="B446" s="260" t="s">
        <v>1926</v>
      </c>
      <c r="C446" s="261"/>
      <c r="D446" s="37" t="s">
        <v>1976</v>
      </c>
      <c r="E446" s="37" t="s">
        <v>1072</v>
      </c>
      <c r="F446" s="37" t="s">
        <v>1982</v>
      </c>
      <c r="G446" s="38">
        <v>104</v>
      </c>
      <c r="H446" s="38" t="s">
        <v>394</v>
      </c>
      <c r="I446" s="39" t="s">
        <v>2063</v>
      </c>
    </row>
    <row r="447" spans="1:9" ht="18" customHeight="1" x14ac:dyDescent="0.2">
      <c r="A447" s="36" t="s">
        <v>1361</v>
      </c>
      <c r="B447" s="260" t="s">
        <v>1927</v>
      </c>
      <c r="C447" s="261"/>
      <c r="D447" s="37" t="s">
        <v>1976</v>
      </c>
      <c r="E447" s="37" t="s">
        <v>1072</v>
      </c>
      <c r="F447" s="37" t="s">
        <v>1982</v>
      </c>
      <c r="G447" s="38">
        <v>177</v>
      </c>
      <c r="H447" s="38" t="s">
        <v>605</v>
      </c>
      <c r="I447" s="39" t="s">
        <v>2064</v>
      </c>
    </row>
    <row r="448" spans="1:9" ht="18" customHeight="1" x14ac:dyDescent="0.2">
      <c r="A448" s="36" t="s">
        <v>1361</v>
      </c>
      <c r="B448" s="260" t="s">
        <v>1928</v>
      </c>
      <c r="C448" s="261"/>
      <c r="D448" s="37" t="s">
        <v>1976</v>
      </c>
      <c r="E448" s="37" t="s">
        <v>1072</v>
      </c>
      <c r="F448" s="37" t="s">
        <v>1982</v>
      </c>
      <c r="G448" s="38">
        <v>212</v>
      </c>
      <c r="H448" s="38" t="s">
        <v>612</v>
      </c>
      <c r="I448" s="39" t="s">
        <v>2065</v>
      </c>
    </row>
    <row r="449" spans="1:9" ht="18" customHeight="1" x14ac:dyDescent="0.2">
      <c r="A449" s="36" t="s">
        <v>1361</v>
      </c>
      <c r="B449" s="260" t="s">
        <v>1929</v>
      </c>
      <c r="C449" s="261"/>
      <c r="D449" s="37" t="s">
        <v>1976</v>
      </c>
      <c r="E449" s="37" t="s">
        <v>1072</v>
      </c>
      <c r="F449" s="37" t="s">
        <v>1982</v>
      </c>
      <c r="G449" s="38">
        <v>231</v>
      </c>
      <c r="H449" s="38" t="s">
        <v>615</v>
      </c>
      <c r="I449" s="39" t="s">
        <v>2066</v>
      </c>
    </row>
    <row r="450" spans="1:9" ht="18" customHeight="1" x14ac:dyDescent="0.2">
      <c r="A450" s="36" t="s">
        <v>1361</v>
      </c>
      <c r="B450" s="260" t="s">
        <v>1930</v>
      </c>
      <c r="C450" s="261"/>
      <c r="D450" s="37" t="s">
        <v>1976</v>
      </c>
      <c r="E450" s="37" t="s">
        <v>1072</v>
      </c>
      <c r="F450" s="37" t="s">
        <v>1982</v>
      </c>
      <c r="G450" s="38">
        <v>231</v>
      </c>
      <c r="H450" s="38" t="s">
        <v>615</v>
      </c>
      <c r="I450" s="39" t="s">
        <v>2067</v>
      </c>
    </row>
    <row r="451" spans="1:9" ht="18" customHeight="1" x14ac:dyDescent="0.2">
      <c r="A451" s="36" t="s">
        <v>1361</v>
      </c>
      <c r="B451" s="260" t="s">
        <v>1931</v>
      </c>
      <c r="C451" s="261"/>
      <c r="D451" s="37" t="s">
        <v>1976</v>
      </c>
      <c r="E451" s="37" t="s">
        <v>1072</v>
      </c>
      <c r="F451" s="37" t="s">
        <v>1982</v>
      </c>
      <c r="G451" s="38">
        <v>231</v>
      </c>
      <c r="H451" s="38" t="s">
        <v>615</v>
      </c>
      <c r="I451" s="39" t="s">
        <v>2068</v>
      </c>
    </row>
    <row r="452" spans="1:9" ht="18" customHeight="1" x14ac:dyDescent="0.2">
      <c r="A452" s="36" t="s">
        <v>1361</v>
      </c>
      <c r="B452" s="260" t="s">
        <v>651</v>
      </c>
      <c r="C452" s="261"/>
      <c r="D452" s="37" t="s">
        <v>926</v>
      </c>
      <c r="E452" s="37" t="s">
        <v>1105</v>
      </c>
      <c r="F452" s="37" t="s">
        <v>1106</v>
      </c>
      <c r="G452" s="38">
        <v>2</v>
      </c>
      <c r="H452" s="38" t="s">
        <v>72</v>
      </c>
      <c r="I452" s="39" t="s">
        <v>18</v>
      </c>
    </row>
    <row r="453" spans="1:9" ht="18" customHeight="1" x14ac:dyDescent="0.2">
      <c r="A453" s="36" t="s">
        <v>1361</v>
      </c>
      <c r="B453" s="260" t="s">
        <v>652</v>
      </c>
      <c r="C453" s="261"/>
      <c r="D453" s="37" t="s">
        <v>926</v>
      </c>
      <c r="E453" s="37" t="s">
        <v>1105</v>
      </c>
      <c r="F453" s="37" t="s">
        <v>1106</v>
      </c>
      <c r="G453" s="38">
        <v>6</v>
      </c>
      <c r="H453" s="38" t="s">
        <v>565</v>
      </c>
      <c r="I453" s="39" t="s">
        <v>653</v>
      </c>
    </row>
    <row r="454" spans="1:9" ht="18" customHeight="1" x14ac:dyDescent="0.2">
      <c r="A454" s="36" t="s">
        <v>1361</v>
      </c>
      <c r="B454" s="260" t="s">
        <v>654</v>
      </c>
      <c r="C454" s="261"/>
      <c r="D454" s="37" t="s">
        <v>926</v>
      </c>
      <c r="E454" s="37" t="s">
        <v>1105</v>
      </c>
      <c r="F454" s="37" t="s">
        <v>1106</v>
      </c>
      <c r="G454" s="38">
        <v>6</v>
      </c>
      <c r="H454" s="38" t="s">
        <v>565</v>
      </c>
      <c r="I454" s="39" t="s">
        <v>655</v>
      </c>
    </row>
    <row r="455" spans="1:9" ht="18" customHeight="1" x14ac:dyDescent="0.2">
      <c r="A455" s="36" t="s">
        <v>1361</v>
      </c>
      <c r="B455" s="260" t="s">
        <v>656</v>
      </c>
      <c r="C455" s="261"/>
      <c r="D455" s="37" t="s">
        <v>926</v>
      </c>
      <c r="E455" s="37" t="s">
        <v>1105</v>
      </c>
      <c r="F455" s="37" t="s">
        <v>1106</v>
      </c>
      <c r="G455" s="38">
        <v>6</v>
      </c>
      <c r="H455" s="38" t="s">
        <v>565</v>
      </c>
      <c r="I455" s="39" t="s">
        <v>657</v>
      </c>
    </row>
    <row r="456" spans="1:9" ht="18" customHeight="1" x14ac:dyDescent="0.2">
      <c r="A456" s="36" t="s">
        <v>1361</v>
      </c>
      <c r="B456" s="260" t="s">
        <v>658</v>
      </c>
      <c r="C456" s="261"/>
      <c r="D456" s="37" t="s">
        <v>926</v>
      </c>
      <c r="E456" s="37" t="s">
        <v>1105</v>
      </c>
      <c r="F456" s="37" t="s">
        <v>1106</v>
      </c>
      <c r="G456" s="38">
        <v>7</v>
      </c>
      <c r="H456" s="38" t="s">
        <v>384</v>
      </c>
      <c r="I456" s="39" t="s">
        <v>659</v>
      </c>
    </row>
    <row r="457" spans="1:9" ht="18" customHeight="1" x14ac:dyDescent="0.2">
      <c r="A457" s="36" t="s">
        <v>1361</v>
      </c>
      <c r="B457" s="260" t="s">
        <v>660</v>
      </c>
      <c r="C457" s="261"/>
      <c r="D457" s="37" t="s">
        <v>926</v>
      </c>
      <c r="E457" s="37" t="s">
        <v>1105</v>
      </c>
      <c r="F457" s="37" t="s">
        <v>1106</v>
      </c>
      <c r="G457" s="38">
        <v>7</v>
      </c>
      <c r="H457" s="38" t="s">
        <v>384</v>
      </c>
      <c r="I457" s="39" t="s">
        <v>661</v>
      </c>
    </row>
    <row r="458" spans="1:9" ht="18" customHeight="1" x14ac:dyDescent="0.2">
      <c r="A458" s="36" t="s">
        <v>1361</v>
      </c>
      <c r="B458" s="260" t="s">
        <v>662</v>
      </c>
      <c r="C458" s="261"/>
      <c r="D458" s="37" t="s">
        <v>926</v>
      </c>
      <c r="E458" s="37" t="s">
        <v>1105</v>
      </c>
      <c r="F458" s="37" t="s">
        <v>1106</v>
      </c>
      <c r="G458" s="38">
        <v>7</v>
      </c>
      <c r="H458" s="38" t="s">
        <v>384</v>
      </c>
      <c r="I458" s="39" t="s">
        <v>663</v>
      </c>
    </row>
    <row r="459" spans="1:9" ht="18" customHeight="1" x14ac:dyDescent="0.2">
      <c r="A459" s="36" t="s">
        <v>1361</v>
      </c>
      <c r="B459" s="260" t="s">
        <v>664</v>
      </c>
      <c r="C459" s="261"/>
      <c r="D459" s="37" t="s">
        <v>926</v>
      </c>
      <c r="E459" s="37" t="s">
        <v>1105</v>
      </c>
      <c r="F459" s="37" t="s">
        <v>1106</v>
      </c>
      <c r="G459" s="38">
        <v>9</v>
      </c>
      <c r="H459" s="38" t="s">
        <v>575</v>
      </c>
      <c r="I459" s="39" t="s">
        <v>166</v>
      </c>
    </row>
    <row r="460" spans="1:9" ht="18" customHeight="1" x14ac:dyDescent="0.2">
      <c r="A460" s="36" t="s">
        <v>1361</v>
      </c>
      <c r="B460" s="260" t="s">
        <v>665</v>
      </c>
      <c r="C460" s="261"/>
      <c r="D460" s="37" t="s">
        <v>926</v>
      </c>
      <c r="E460" s="37" t="s">
        <v>1105</v>
      </c>
      <c r="F460" s="37" t="s">
        <v>1106</v>
      </c>
      <c r="G460" s="38">
        <v>50</v>
      </c>
      <c r="H460" s="38" t="s">
        <v>67</v>
      </c>
      <c r="I460" s="39" t="s">
        <v>2069</v>
      </c>
    </row>
    <row r="461" spans="1:9" ht="18" customHeight="1" x14ac:dyDescent="0.2">
      <c r="A461" s="36" t="s">
        <v>1361</v>
      </c>
      <c r="B461" s="260" t="s">
        <v>666</v>
      </c>
      <c r="C461" s="261"/>
      <c r="D461" s="37" t="s">
        <v>926</v>
      </c>
      <c r="E461" s="37" t="s">
        <v>1105</v>
      </c>
      <c r="F461" s="37" t="s">
        <v>1106</v>
      </c>
      <c r="G461" s="38">
        <v>183</v>
      </c>
      <c r="H461" s="38" t="s">
        <v>6</v>
      </c>
      <c r="I461" s="39" t="s">
        <v>667</v>
      </c>
    </row>
    <row r="462" spans="1:9" ht="18" customHeight="1" x14ac:dyDescent="0.2">
      <c r="A462" s="36" t="s">
        <v>1361</v>
      </c>
      <c r="B462" s="260" t="s">
        <v>668</v>
      </c>
      <c r="C462" s="261"/>
      <c r="D462" s="37" t="s">
        <v>926</v>
      </c>
      <c r="E462" s="37" t="s">
        <v>1105</v>
      </c>
      <c r="F462" s="37" t="s">
        <v>672</v>
      </c>
      <c r="G462" s="38">
        <v>2</v>
      </c>
      <c r="H462" s="38" t="s">
        <v>72</v>
      </c>
      <c r="I462" s="39" t="s">
        <v>167</v>
      </c>
    </row>
    <row r="463" spans="1:9" ht="18" customHeight="1" x14ac:dyDescent="0.2">
      <c r="A463" s="36" t="s">
        <v>1361</v>
      </c>
      <c r="B463" s="260" t="s">
        <v>669</v>
      </c>
      <c r="C463" s="261"/>
      <c r="D463" s="37" t="s">
        <v>926</v>
      </c>
      <c r="E463" s="37" t="s">
        <v>1105</v>
      </c>
      <c r="F463" s="37" t="s">
        <v>672</v>
      </c>
      <c r="G463" s="38">
        <v>6</v>
      </c>
      <c r="H463" s="38" t="s">
        <v>565</v>
      </c>
      <c r="I463" s="39" t="s">
        <v>670</v>
      </c>
    </row>
    <row r="464" spans="1:9" ht="18" customHeight="1" x14ac:dyDescent="0.2">
      <c r="A464" s="36" t="s">
        <v>1361</v>
      </c>
      <c r="B464" s="260" t="s">
        <v>671</v>
      </c>
      <c r="C464" s="261"/>
      <c r="D464" s="37" t="s">
        <v>926</v>
      </c>
      <c r="E464" s="37" t="s">
        <v>1105</v>
      </c>
      <c r="F464" s="37" t="s">
        <v>672</v>
      </c>
      <c r="G464" s="38">
        <v>7</v>
      </c>
      <c r="H464" s="38" t="s">
        <v>384</v>
      </c>
      <c r="I464" s="39" t="s">
        <v>672</v>
      </c>
    </row>
    <row r="465" spans="1:9" ht="30" customHeight="1" x14ac:dyDescent="0.2">
      <c r="A465" s="36" t="s">
        <v>1361</v>
      </c>
      <c r="B465" s="260" t="s">
        <v>673</v>
      </c>
      <c r="C465" s="261"/>
      <c r="D465" s="37" t="s">
        <v>926</v>
      </c>
      <c r="E465" s="37" t="s">
        <v>1105</v>
      </c>
      <c r="F465" s="37" t="s">
        <v>672</v>
      </c>
      <c r="G465" s="38">
        <v>9</v>
      </c>
      <c r="H465" s="38" t="s">
        <v>575</v>
      </c>
      <c r="I465" s="41" t="s">
        <v>674</v>
      </c>
    </row>
    <row r="466" spans="1:9" ht="30" customHeight="1" x14ac:dyDescent="0.2">
      <c r="A466" s="36" t="s">
        <v>1361</v>
      </c>
      <c r="B466" s="260" t="s">
        <v>675</v>
      </c>
      <c r="C466" s="261"/>
      <c r="D466" s="37" t="s">
        <v>926</v>
      </c>
      <c r="E466" s="37" t="s">
        <v>1105</v>
      </c>
      <c r="F466" s="37" t="s">
        <v>672</v>
      </c>
      <c r="G466" s="38">
        <v>50</v>
      </c>
      <c r="H466" s="38" t="s">
        <v>67</v>
      </c>
      <c r="I466" s="41" t="s">
        <v>676</v>
      </c>
    </row>
    <row r="467" spans="1:9" ht="18" customHeight="1" x14ac:dyDescent="0.2">
      <c r="A467" s="36" t="s">
        <v>1361</v>
      </c>
      <c r="B467" s="260" t="s">
        <v>677</v>
      </c>
      <c r="C467" s="261"/>
      <c r="D467" s="37" t="s">
        <v>926</v>
      </c>
      <c r="E467" s="37" t="s">
        <v>1105</v>
      </c>
      <c r="F467" s="37" t="s">
        <v>672</v>
      </c>
      <c r="G467" s="38">
        <v>183</v>
      </c>
      <c r="H467" s="38" t="s">
        <v>6</v>
      </c>
      <c r="I467" s="39" t="s">
        <v>678</v>
      </c>
    </row>
    <row r="468" spans="1:9" ht="18" customHeight="1" x14ac:dyDescent="0.2">
      <c r="A468" s="36" t="s">
        <v>1361</v>
      </c>
      <c r="B468" s="260" t="s">
        <v>679</v>
      </c>
      <c r="C468" s="261"/>
      <c r="D468" s="37" t="s">
        <v>926</v>
      </c>
      <c r="E468" s="37" t="s">
        <v>1107</v>
      </c>
      <c r="F468" s="37" t="s">
        <v>699</v>
      </c>
      <c r="G468" s="38">
        <v>2</v>
      </c>
      <c r="H468" s="38" t="s">
        <v>72</v>
      </c>
      <c r="I468" s="39" t="s">
        <v>680</v>
      </c>
    </row>
    <row r="469" spans="1:9" ht="30" customHeight="1" x14ac:dyDescent="0.2">
      <c r="A469" s="36" t="s">
        <v>1361</v>
      </c>
      <c r="B469" s="260" t="s">
        <v>681</v>
      </c>
      <c r="C469" s="261"/>
      <c r="D469" s="37" t="s">
        <v>926</v>
      </c>
      <c r="E469" s="37" t="s">
        <v>1107</v>
      </c>
      <c r="F469" s="37" t="s">
        <v>699</v>
      </c>
      <c r="G469" s="38">
        <v>2</v>
      </c>
      <c r="H469" s="38" t="s">
        <v>72</v>
      </c>
      <c r="I469" s="41" t="s">
        <v>682</v>
      </c>
    </row>
    <row r="470" spans="1:9" ht="18" customHeight="1" x14ac:dyDescent="0.2">
      <c r="A470" s="36" t="s">
        <v>1361</v>
      </c>
      <c r="B470" s="260" t="s">
        <v>683</v>
      </c>
      <c r="C470" s="261"/>
      <c r="D470" s="37" t="s">
        <v>926</v>
      </c>
      <c r="E470" s="37" t="s">
        <v>1107</v>
      </c>
      <c r="F470" s="37" t="s">
        <v>699</v>
      </c>
      <c r="G470" s="38">
        <v>7</v>
      </c>
      <c r="H470" s="38" t="s">
        <v>384</v>
      </c>
      <c r="I470" s="39" t="s">
        <v>684</v>
      </c>
    </row>
    <row r="471" spans="1:9" ht="30" customHeight="1" x14ac:dyDescent="0.2">
      <c r="A471" s="36" t="s">
        <v>1361</v>
      </c>
      <c r="B471" s="260" t="s">
        <v>685</v>
      </c>
      <c r="C471" s="261"/>
      <c r="D471" s="37" t="s">
        <v>926</v>
      </c>
      <c r="E471" s="37" t="s">
        <v>1107</v>
      </c>
      <c r="F471" s="37" t="s">
        <v>699</v>
      </c>
      <c r="G471" s="38">
        <v>7</v>
      </c>
      <c r="H471" s="38" t="s">
        <v>384</v>
      </c>
      <c r="I471" s="41" t="s">
        <v>686</v>
      </c>
    </row>
    <row r="472" spans="1:9" ht="18" customHeight="1" x14ac:dyDescent="0.2">
      <c r="A472" s="36" t="s">
        <v>1361</v>
      </c>
      <c r="B472" s="260" t="s">
        <v>687</v>
      </c>
      <c r="C472" s="261"/>
      <c r="D472" s="37" t="s">
        <v>926</v>
      </c>
      <c r="E472" s="37" t="s">
        <v>1107</v>
      </c>
      <c r="F472" s="37" t="s">
        <v>699</v>
      </c>
      <c r="G472" s="38">
        <v>7</v>
      </c>
      <c r="H472" s="38" t="s">
        <v>384</v>
      </c>
      <c r="I472" s="39" t="s">
        <v>688</v>
      </c>
    </row>
    <row r="473" spans="1:9" ht="30" customHeight="1" x14ac:dyDescent="0.2">
      <c r="A473" s="36" t="s">
        <v>1361</v>
      </c>
      <c r="B473" s="260" t="s">
        <v>689</v>
      </c>
      <c r="C473" s="261"/>
      <c r="D473" s="37" t="s">
        <v>926</v>
      </c>
      <c r="E473" s="37" t="s">
        <v>1107</v>
      </c>
      <c r="F473" s="37" t="s">
        <v>699</v>
      </c>
      <c r="G473" s="38">
        <v>7</v>
      </c>
      <c r="H473" s="38" t="s">
        <v>384</v>
      </c>
      <c r="I473" s="41" t="s">
        <v>690</v>
      </c>
    </row>
    <row r="474" spans="1:9" ht="18" customHeight="1" x14ac:dyDescent="0.2">
      <c r="A474" s="36" t="s">
        <v>1361</v>
      </c>
      <c r="B474" s="260" t="s">
        <v>691</v>
      </c>
      <c r="C474" s="261"/>
      <c r="D474" s="37" t="s">
        <v>926</v>
      </c>
      <c r="E474" s="37" t="s">
        <v>1107</v>
      </c>
      <c r="F474" s="37" t="s">
        <v>699</v>
      </c>
      <c r="G474" s="38">
        <v>9</v>
      </c>
      <c r="H474" s="38" t="s">
        <v>575</v>
      </c>
      <c r="I474" s="39" t="s">
        <v>692</v>
      </c>
    </row>
    <row r="475" spans="1:9" ht="30" customHeight="1" x14ac:dyDescent="0.2">
      <c r="A475" s="36" t="s">
        <v>1361</v>
      </c>
      <c r="B475" s="260" t="s">
        <v>693</v>
      </c>
      <c r="C475" s="261"/>
      <c r="D475" s="37" t="s">
        <v>926</v>
      </c>
      <c r="E475" s="37" t="s">
        <v>1107</v>
      </c>
      <c r="F475" s="37" t="s">
        <v>699</v>
      </c>
      <c r="G475" s="38">
        <v>104</v>
      </c>
      <c r="H475" s="38" t="s">
        <v>394</v>
      </c>
      <c r="I475" s="41" t="s">
        <v>694</v>
      </c>
    </row>
    <row r="476" spans="1:9" ht="18" customHeight="1" x14ac:dyDescent="0.2">
      <c r="A476" s="36" t="s">
        <v>1361</v>
      </c>
      <c r="B476" s="260" t="s">
        <v>695</v>
      </c>
      <c r="C476" s="261"/>
      <c r="D476" s="37" t="s">
        <v>926</v>
      </c>
      <c r="E476" s="37" t="s">
        <v>1107</v>
      </c>
      <c r="F476" s="37" t="s">
        <v>699</v>
      </c>
      <c r="G476" s="38">
        <v>104</v>
      </c>
      <c r="H476" s="38" t="s">
        <v>394</v>
      </c>
      <c r="I476" s="39" t="s">
        <v>696</v>
      </c>
    </row>
    <row r="477" spans="1:9" ht="18" customHeight="1" x14ac:dyDescent="0.2">
      <c r="A477" s="36" t="s">
        <v>1361</v>
      </c>
      <c r="B477" s="260" t="s">
        <v>697</v>
      </c>
      <c r="C477" s="261"/>
      <c r="D477" s="37" t="s">
        <v>926</v>
      </c>
      <c r="E477" s="37" t="s">
        <v>1107</v>
      </c>
      <c r="F477" s="37" t="s">
        <v>699</v>
      </c>
      <c r="G477" s="38">
        <v>116</v>
      </c>
      <c r="H477" s="38" t="s">
        <v>698</v>
      </c>
      <c r="I477" s="39" t="s">
        <v>699</v>
      </c>
    </row>
    <row r="478" spans="1:9" ht="30" customHeight="1" x14ac:dyDescent="0.2">
      <c r="A478" s="36" t="s">
        <v>1361</v>
      </c>
      <c r="B478" s="260" t="s">
        <v>700</v>
      </c>
      <c r="C478" s="261"/>
      <c r="D478" s="37" t="s">
        <v>926</v>
      </c>
      <c r="E478" s="37" t="s">
        <v>1107</v>
      </c>
      <c r="F478" s="37" t="s">
        <v>699</v>
      </c>
      <c r="G478" s="38">
        <v>116</v>
      </c>
      <c r="H478" s="38" t="s">
        <v>698</v>
      </c>
      <c r="I478" s="41" t="s">
        <v>2070</v>
      </c>
    </row>
    <row r="479" spans="1:9" ht="30" customHeight="1" x14ac:dyDescent="0.2">
      <c r="A479" s="36" t="s">
        <v>1361</v>
      </c>
      <c r="B479" s="260" t="s">
        <v>701</v>
      </c>
      <c r="C479" s="261"/>
      <c r="D479" s="37" t="s">
        <v>926</v>
      </c>
      <c r="E479" s="37" t="s">
        <v>1107</v>
      </c>
      <c r="F479" s="37" t="s">
        <v>699</v>
      </c>
      <c r="G479" s="38">
        <v>183</v>
      </c>
      <c r="H479" s="38" t="s">
        <v>6</v>
      </c>
      <c r="I479" s="41" t="s">
        <v>694</v>
      </c>
    </row>
    <row r="480" spans="1:9" ht="18" customHeight="1" x14ac:dyDescent="0.2">
      <c r="A480" s="36" t="s">
        <v>1361</v>
      </c>
      <c r="B480" s="260" t="s">
        <v>1288</v>
      </c>
      <c r="C480" s="261"/>
      <c r="D480" s="37" t="s">
        <v>953</v>
      </c>
      <c r="E480" s="37" t="s">
        <v>1107</v>
      </c>
      <c r="F480" s="37" t="s">
        <v>1108</v>
      </c>
      <c r="G480" s="38">
        <v>2</v>
      </c>
      <c r="H480" s="38" t="s">
        <v>72</v>
      </c>
      <c r="I480" s="39" t="s">
        <v>1108</v>
      </c>
    </row>
    <row r="481" spans="1:9" ht="18" customHeight="1" x14ac:dyDescent="0.2">
      <c r="A481" s="36" t="s">
        <v>1361</v>
      </c>
      <c r="B481" s="260" t="s">
        <v>1289</v>
      </c>
      <c r="C481" s="261"/>
      <c r="D481" s="37" t="s">
        <v>953</v>
      </c>
      <c r="E481" s="37" t="s">
        <v>1107</v>
      </c>
      <c r="F481" s="37" t="s">
        <v>1108</v>
      </c>
      <c r="G481" s="38">
        <v>7</v>
      </c>
      <c r="H481" s="38" t="s">
        <v>384</v>
      </c>
      <c r="I481" s="39" t="s">
        <v>1108</v>
      </c>
    </row>
    <row r="482" spans="1:9" ht="18" customHeight="1" x14ac:dyDescent="0.2">
      <c r="A482" s="36" t="s">
        <v>1361</v>
      </c>
      <c r="B482" s="260" t="s">
        <v>1290</v>
      </c>
      <c r="C482" s="261"/>
      <c r="D482" s="37" t="s">
        <v>953</v>
      </c>
      <c r="E482" s="37" t="s">
        <v>1107</v>
      </c>
      <c r="F482" s="37" t="s">
        <v>1108</v>
      </c>
      <c r="G482" s="38">
        <v>116</v>
      </c>
      <c r="H482" s="38" t="s">
        <v>698</v>
      </c>
      <c r="I482" s="39" t="s">
        <v>1108</v>
      </c>
    </row>
    <row r="483" spans="1:9" ht="18" customHeight="1" x14ac:dyDescent="0.2">
      <c r="A483" s="36" t="s">
        <v>1361</v>
      </c>
      <c r="B483" s="260" t="s">
        <v>702</v>
      </c>
      <c r="C483" s="261"/>
      <c r="D483" s="37" t="s">
        <v>926</v>
      </c>
      <c r="E483" s="98" t="s">
        <v>2157</v>
      </c>
      <c r="F483" s="98" t="s">
        <v>2158</v>
      </c>
      <c r="G483" s="38">
        <v>61</v>
      </c>
      <c r="H483" s="38" t="s">
        <v>411</v>
      </c>
      <c r="I483" s="39" t="s">
        <v>1109</v>
      </c>
    </row>
    <row r="484" spans="1:9" ht="18" customHeight="1" x14ac:dyDescent="0.2">
      <c r="A484" s="36" t="s">
        <v>1361</v>
      </c>
      <c r="B484" s="260" t="s">
        <v>704</v>
      </c>
      <c r="C484" s="261"/>
      <c r="D484" s="37" t="s">
        <v>926</v>
      </c>
      <c r="E484" s="98" t="s">
        <v>2157</v>
      </c>
      <c r="F484" s="98" t="s">
        <v>2158</v>
      </c>
      <c r="G484" s="38">
        <v>104</v>
      </c>
      <c r="H484" s="38" t="s">
        <v>394</v>
      </c>
      <c r="I484" s="39" t="s">
        <v>703</v>
      </c>
    </row>
    <row r="485" spans="1:9" ht="18" customHeight="1" x14ac:dyDescent="0.2">
      <c r="A485" s="36" t="s">
        <v>1361</v>
      </c>
      <c r="B485" s="260" t="s">
        <v>705</v>
      </c>
      <c r="C485" s="261"/>
      <c r="D485" s="37" t="s">
        <v>926</v>
      </c>
      <c r="E485" s="37" t="s">
        <v>1110</v>
      </c>
      <c r="F485" s="37" t="s">
        <v>1111</v>
      </c>
      <c r="G485" s="38">
        <v>7</v>
      </c>
      <c r="H485" s="38" t="s">
        <v>384</v>
      </c>
      <c r="I485" s="39" t="s">
        <v>1111</v>
      </c>
    </row>
    <row r="486" spans="1:9" ht="18" customHeight="1" x14ac:dyDescent="0.2">
      <c r="A486" s="36" t="s">
        <v>1361</v>
      </c>
      <c r="B486" s="260" t="s">
        <v>706</v>
      </c>
      <c r="C486" s="261"/>
      <c r="D486" s="37" t="s">
        <v>926</v>
      </c>
      <c r="E486" s="37" t="s">
        <v>1110</v>
      </c>
      <c r="F486" s="37" t="s">
        <v>1112</v>
      </c>
      <c r="G486" s="38">
        <v>7</v>
      </c>
      <c r="H486" s="38" t="s">
        <v>384</v>
      </c>
      <c r="I486" s="39" t="s">
        <v>1112</v>
      </c>
    </row>
    <row r="487" spans="1:9" ht="18" customHeight="1" x14ac:dyDescent="0.2">
      <c r="A487" s="36" t="s">
        <v>1361</v>
      </c>
      <c r="B487" s="260" t="s">
        <v>1932</v>
      </c>
      <c r="C487" s="261"/>
      <c r="D487" s="37" t="s">
        <v>1976</v>
      </c>
      <c r="E487" s="37" t="s">
        <v>1110</v>
      </c>
      <c r="F487" s="37" t="s">
        <v>20</v>
      </c>
      <c r="G487" s="38">
        <v>7</v>
      </c>
      <c r="H487" s="38" t="s">
        <v>384</v>
      </c>
      <c r="I487" s="39" t="s">
        <v>20</v>
      </c>
    </row>
    <row r="488" spans="1:9" ht="18" customHeight="1" x14ac:dyDescent="0.2">
      <c r="A488" s="36" t="s">
        <v>1361</v>
      </c>
      <c r="B488" s="260" t="s">
        <v>1933</v>
      </c>
      <c r="C488" s="261"/>
      <c r="D488" s="37" t="s">
        <v>1976</v>
      </c>
      <c r="E488" s="37" t="s">
        <v>1110</v>
      </c>
      <c r="F488" s="37" t="s">
        <v>21</v>
      </c>
      <c r="G488" s="38">
        <v>7</v>
      </c>
      <c r="H488" s="38" t="s">
        <v>384</v>
      </c>
      <c r="I488" s="39" t="s">
        <v>21</v>
      </c>
    </row>
    <row r="489" spans="1:9" ht="30" customHeight="1" x14ac:dyDescent="0.2">
      <c r="A489" s="36" t="s">
        <v>1361</v>
      </c>
      <c r="B489" s="260" t="s">
        <v>1934</v>
      </c>
      <c r="C489" s="261"/>
      <c r="D489" s="37" t="s">
        <v>1976</v>
      </c>
      <c r="E489" s="37" t="s">
        <v>1110</v>
      </c>
      <c r="F489" s="37" t="s">
        <v>22</v>
      </c>
      <c r="G489" s="38">
        <v>7</v>
      </c>
      <c r="H489" s="38" t="s">
        <v>384</v>
      </c>
      <c r="I489" s="41" t="s">
        <v>22</v>
      </c>
    </row>
    <row r="490" spans="1:9" ht="18" customHeight="1" x14ac:dyDescent="0.2">
      <c r="A490" s="36" t="s">
        <v>1361</v>
      </c>
      <c r="B490" s="260" t="s">
        <v>1291</v>
      </c>
      <c r="C490" s="261"/>
      <c r="D490" s="37" t="s">
        <v>953</v>
      </c>
      <c r="E490" s="37" t="s">
        <v>1110</v>
      </c>
      <c r="F490" s="37" t="s">
        <v>1113</v>
      </c>
      <c r="G490" s="38">
        <v>7</v>
      </c>
      <c r="H490" s="38" t="s">
        <v>384</v>
      </c>
      <c r="I490" s="39" t="s">
        <v>1113</v>
      </c>
    </row>
    <row r="491" spans="1:9" ht="30" customHeight="1" x14ac:dyDescent="0.2">
      <c r="A491" s="36" t="s">
        <v>1361</v>
      </c>
      <c r="B491" s="260" t="s">
        <v>1935</v>
      </c>
      <c r="C491" s="261"/>
      <c r="D491" s="37" t="s">
        <v>1976</v>
      </c>
      <c r="E491" s="37" t="s">
        <v>1110</v>
      </c>
      <c r="F491" s="37" t="s">
        <v>837</v>
      </c>
      <c r="G491" s="38">
        <v>7</v>
      </c>
      <c r="H491" s="38" t="s">
        <v>384</v>
      </c>
      <c r="I491" s="41" t="s">
        <v>837</v>
      </c>
    </row>
    <row r="492" spans="1:9" ht="18" customHeight="1" x14ac:dyDescent="0.2">
      <c r="A492" s="36" t="s">
        <v>1361</v>
      </c>
      <c r="B492" s="260" t="s">
        <v>1292</v>
      </c>
      <c r="C492" s="261"/>
      <c r="D492" s="37" t="s">
        <v>953</v>
      </c>
      <c r="E492" s="37" t="s">
        <v>1110</v>
      </c>
      <c r="F492" s="37" t="s">
        <v>1114</v>
      </c>
      <c r="G492" s="38">
        <v>7</v>
      </c>
      <c r="H492" s="38" t="s">
        <v>384</v>
      </c>
      <c r="I492" s="39" t="s">
        <v>1114</v>
      </c>
    </row>
    <row r="493" spans="1:9" ht="18" customHeight="1" x14ac:dyDescent="0.2">
      <c r="A493" s="36" t="s">
        <v>1361</v>
      </c>
      <c r="B493" s="260" t="s">
        <v>1936</v>
      </c>
      <c r="C493" s="261"/>
      <c r="D493" s="37" t="s">
        <v>1976</v>
      </c>
      <c r="E493" s="37" t="s">
        <v>1110</v>
      </c>
      <c r="F493" s="37" t="s">
        <v>838</v>
      </c>
      <c r="G493" s="38">
        <v>7</v>
      </c>
      <c r="H493" s="38" t="s">
        <v>384</v>
      </c>
      <c r="I493" s="39" t="s">
        <v>838</v>
      </c>
    </row>
    <row r="494" spans="1:9" ht="18" customHeight="1" x14ac:dyDescent="0.2">
      <c r="A494" s="36" t="s">
        <v>1361</v>
      </c>
      <c r="B494" s="260" t="s">
        <v>1293</v>
      </c>
      <c r="C494" s="261"/>
      <c r="D494" s="37" t="s">
        <v>953</v>
      </c>
      <c r="E494" s="37" t="s">
        <v>1110</v>
      </c>
      <c r="F494" s="37" t="s">
        <v>23</v>
      </c>
      <c r="G494" s="38">
        <v>7</v>
      </c>
      <c r="H494" s="38" t="s">
        <v>384</v>
      </c>
      <c r="I494" s="39" t="s">
        <v>23</v>
      </c>
    </row>
    <row r="495" spans="1:9" ht="18" customHeight="1" x14ac:dyDescent="0.2">
      <c r="A495" s="36" t="s">
        <v>1361</v>
      </c>
      <c r="B495" s="260" t="s">
        <v>707</v>
      </c>
      <c r="C495" s="261"/>
      <c r="D495" s="37" t="s">
        <v>926</v>
      </c>
      <c r="E495" s="37" t="s">
        <v>1110</v>
      </c>
      <c r="F495" s="37" t="s">
        <v>1115</v>
      </c>
      <c r="G495" s="38">
        <v>7</v>
      </c>
      <c r="H495" s="38" t="s">
        <v>384</v>
      </c>
      <c r="I495" s="39" t="s">
        <v>1115</v>
      </c>
    </row>
    <row r="496" spans="1:9" ht="18" customHeight="1" x14ac:dyDescent="0.2">
      <c r="A496" s="36" t="s">
        <v>1361</v>
      </c>
      <c r="B496" s="260" t="s">
        <v>708</v>
      </c>
      <c r="C496" s="261"/>
      <c r="D496" s="37" t="s">
        <v>926</v>
      </c>
      <c r="E496" s="37" t="s">
        <v>1110</v>
      </c>
      <c r="F496" s="37" t="s">
        <v>790</v>
      </c>
      <c r="G496" s="38">
        <v>7</v>
      </c>
      <c r="H496" s="38" t="s">
        <v>384</v>
      </c>
      <c r="I496" s="39" t="s">
        <v>790</v>
      </c>
    </row>
    <row r="497" spans="1:9" ht="18" customHeight="1" x14ac:dyDescent="0.2">
      <c r="A497" s="36" t="s">
        <v>1361</v>
      </c>
      <c r="B497" s="260" t="s">
        <v>1294</v>
      </c>
      <c r="C497" s="261"/>
      <c r="D497" s="37" t="s">
        <v>953</v>
      </c>
      <c r="E497" s="37" t="s">
        <v>1110</v>
      </c>
      <c r="F497" s="37" t="s">
        <v>24</v>
      </c>
      <c r="G497" s="38">
        <v>7</v>
      </c>
      <c r="H497" s="38" t="s">
        <v>384</v>
      </c>
      <c r="I497" s="39" t="s">
        <v>24</v>
      </c>
    </row>
    <row r="498" spans="1:9" ht="18" customHeight="1" x14ac:dyDescent="0.2">
      <c r="A498" s="36" t="s">
        <v>1361</v>
      </c>
      <c r="B498" s="260" t="s">
        <v>1937</v>
      </c>
      <c r="C498" s="261"/>
      <c r="D498" s="37" t="s">
        <v>1976</v>
      </c>
      <c r="E498" s="37" t="s">
        <v>1110</v>
      </c>
      <c r="F498" s="37" t="s">
        <v>1983</v>
      </c>
      <c r="G498" s="38">
        <v>7</v>
      </c>
      <c r="H498" s="38" t="s">
        <v>384</v>
      </c>
      <c r="I498" s="39" t="s">
        <v>1983</v>
      </c>
    </row>
    <row r="499" spans="1:9" ht="18" customHeight="1" x14ac:dyDescent="0.2">
      <c r="A499" s="36" t="s">
        <v>1361</v>
      </c>
      <c r="B499" s="260" t="s">
        <v>1938</v>
      </c>
      <c r="C499" s="261"/>
      <c r="D499" s="37" t="s">
        <v>1976</v>
      </c>
      <c r="E499" s="37" t="s">
        <v>1110</v>
      </c>
      <c r="F499" s="37" t="s">
        <v>1984</v>
      </c>
      <c r="G499" s="38">
        <v>201</v>
      </c>
      <c r="H499" s="38" t="s">
        <v>781</v>
      </c>
      <c r="I499" s="39" t="s">
        <v>1984</v>
      </c>
    </row>
    <row r="500" spans="1:9" ht="18" customHeight="1" x14ac:dyDescent="0.2">
      <c r="A500" s="36" t="s">
        <v>1361</v>
      </c>
      <c r="B500" s="260" t="s">
        <v>709</v>
      </c>
      <c r="C500" s="261"/>
      <c r="D500" s="37" t="s">
        <v>926</v>
      </c>
      <c r="E500" s="37" t="s">
        <v>1110</v>
      </c>
      <c r="F500" s="37" t="s">
        <v>1116</v>
      </c>
      <c r="G500" s="38">
        <v>7</v>
      </c>
      <c r="H500" s="38" t="s">
        <v>384</v>
      </c>
      <c r="I500" s="39" t="s">
        <v>1116</v>
      </c>
    </row>
    <row r="501" spans="1:9" ht="18" customHeight="1" x14ac:dyDescent="0.2">
      <c r="A501" s="36" t="s">
        <v>1361</v>
      </c>
      <c r="B501" s="260" t="s">
        <v>1295</v>
      </c>
      <c r="C501" s="261"/>
      <c r="D501" s="37" t="s">
        <v>953</v>
      </c>
      <c r="E501" s="37" t="s">
        <v>1110</v>
      </c>
      <c r="F501" s="37" t="s">
        <v>842</v>
      </c>
      <c r="G501" s="38">
        <v>7</v>
      </c>
      <c r="H501" s="38" t="s">
        <v>384</v>
      </c>
      <c r="I501" s="39" t="s">
        <v>842</v>
      </c>
    </row>
    <row r="502" spans="1:9" ht="18" customHeight="1" x14ac:dyDescent="0.2">
      <c r="A502" s="36" t="s">
        <v>1361</v>
      </c>
      <c r="B502" s="260" t="s">
        <v>1939</v>
      </c>
      <c r="C502" s="261"/>
      <c r="D502" s="37" t="s">
        <v>1976</v>
      </c>
      <c r="E502" s="37" t="s">
        <v>1110</v>
      </c>
      <c r="F502" s="37" t="s">
        <v>843</v>
      </c>
      <c r="G502" s="38">
        <v>7</v>
      </c>
      <c r="H502" s="38" t="s">
        <v>384</v>
      </c>
      <c r="I502" s="39" t="s">
        <v>843</v>
      </c>
    </row>
    <row r="503" spans="1:9" ht="18" customHeight="1" x14ac:dyDescent="0.2">
      <c r="A503" s="36" t="s">
        <v>1361</v>
      </c>
      <c r="B503" s="260" t="s">
        <v>710</v>
      </c>
      <c r="C503" s="261"/>
      <c r="D503" s="37" t="s">
        <v>926</v>
      </c>
      <c r="E503" s="37" t="s">
        <v>1110</v>
      </c>
      <c r="F503" s="37" t="s">
        <v>1117</v>
      </c>
      <c r="G503" s="38">
        <v>7</v>
      </c>
      <c r="H503" s="38" t="s">
        <v>384</v>
      </c>
      <c r="I503" s="39" t="s">
        <v>1117</v>
      </c>
    </row>
    <row r="504" spans="1:9" ht="18" customHeight="1" x14ac:dyDescent="0.2">
      <c r="A504" s="36" t="s">
        <v>1361</v>
      </c>
      <c r="B504" s="260" t="s">
        <v>1296</v>
      </c>
      <c r="C504" s="261"/>
      <c r="D504" s="37" t="s">
        <v>953</v>
      </c>
      <c r="E504" s="37" t="s">
        <v>1110</v>
      </c>
      <c r="F504" s="37" t="s">
        <v>844</v>
      </c>
      <c r="G504" s="38">
        <v>179</v>
      </c>
      <c r="H504" s="38" t="s">
        <v>841</v>
      </c>
      <c r="I504" s="39" t="s">
        <v>844</v>
      </c>
    </row>
    <row r="505" spans="1:9" ht="18" customHeight="1" x14ac:dyDescent="0.2">
      <c r="A505" s="36" t="s">
        <v>1361</v>
      </c>
      <c r="B505" s="260" t="s">
        <v>1940</v>
      </c>
      <c r="C505" s="261"/>
      <c r="D505" s="37" t="s">
        <v>1976</v>
      </c>
      <c r="E505" s="37" t="s">
        <v>1110</v>
      </c>
      <c r="F505" s="37" t="s">
        <v>845</v>
      </c>
      <c r="G505" s="38">
        <v>7</v>
      </c>
      <c r="H505" s="38" t="s">
        <v>384</v>
      </c>
      <c r="I505" s="42" t="s">
        <v>845</v>
      </c>
    </row>
    <row r="506" spans="1:9" ht="18" customHeight="1" x14ac:dyDescent="0.2">
      <c r="A506" s="36" t="s">
        <v>1361</v>
      </c>
      <c r="B506" s="260" t="s">
        <v>711</v>
      </c>
      <c r="C506" s="261"/>
      <c r="D506" s="37" t="s">
        <v>926</v>
      </c>
      <c r="E506" s="37" t="s">
        <v>1110</v>
      </c>
      <c r="F506" s="37" t="s">
        <v>1118</v>
      </c>
      <c r="G506" s="38">
        <v>7</v>
      </c>
      <c r="H506" s="38" t="s">
        <v>384</v>
      </c>
      <c r="I506" s="39" t="s">
        <v>1118</v>
      </c>
    </row>
    <row r="507" spans="1:9" ht="18" customHeight="1" x14ac:dyDescent="0.2">
      <c r="A507" s="36" t="s">
        <v>1361</v>
      </c>
      <c r="B507" s="260" t="s">
        <v>1297</v>
      </c>
      <c r="C507" s="261"/>
      <c r="D507" s="37" t="s">
        <v>953</v>
      </c>
      <c r="E507" s="37" t="s">
        <v>1110</v>
      </c>
      <c r="F507" s="38" t="s">
        <v>1119</v>
      </c>
      <c r="G507" s="38">
        <v>179</v>
      </c>
      <c r="H507" s="38" t="s">
        <v>841</v>
      </c>
      <c r="I507" s="39" t="s">
        <v>1119</v>
      </c>
    </row>
    <row r="508" spans="1:9" ht="18" customHeight="1" x14ac:dyDescent="0.2">
      <c r="A508" s="36" t="s">
        <v>1361</v>
      </c>
      <c r="B508" s="260" t="s">
        <v>1941</v>
      </c>
      <c r="C508" s="261"/>
      <c r="D508" s="37" t="s">
        <v>1976</v>
      </c>
      <c r="E508" s="37" t="s">
        <v>1110</v>
      </c>
      <c r="F508" s="38" t="s">
        <v>1985</v>
      </c>
      <c r="G508" s="38">
        <v>7</v>
      </c>
      <c r="H508" s="37" t="s">
        <v>384</v>
      </c>
      <c r="I508" s="39" t="s">
        <v>1985</v>
      </c>
    </row>
    <row r="509" spans="1:9" ht="18" customHeight="1" x14ac:dyDescent="0.2">
      <c r="A509" s="36" t="s">
        <v>1361</v>
      </c>
      <c r="B509" s="260" t="s">
        <v>712</v>
      </c>
      <c r="C509" s="261"/>
      <c r="D509" s="37" t="s">
        <v>926</v>
      </c>
      <c r="E509" s="37" t="s">
        <v>1978</v>
      </c>
      <c r="F509" s="38" t="s">
        <v>713</v>
      </c>
      <c r="G509" s="38">
        <v>7</v>
      </c>
      <c r="H509" s="37" t="s">
        <v>384</v>
      </c>
      <c r="I509" s="39" t="s">
        <v>713</v>
      </c>
    </row>
    <row r="510" spans="1:9" ht="18" customHeight="1" x14ac:dyDescent="0.2">
      <c r="A510" s="36" t="s">
        <v>1361</v>
      </c>
      <c r="B510" s="260" t="s">
        <v>714</v>
      </c>
      <c r="C510" s="261"/>
      <c r="D510" s="37" t="s">
        <v>926</v>
      </c>
      <c r="E510" s="37" t="s">
        <v>1978</v>
      </c>
      <c r="F510" s="38" t="s">
        <v>715</v>
      </c>
      <c r="G510" s="38">
        <v>7</v>
      </c>
      <c r="H510" s="37" t="s">
        <v>384</v>
      </c>
      <c r="I510" s="39" t="s">
        <v>715</v>
      </c>
    </row>
    <row r="511" spans="1:9" ht="18" customHeight="1" x14ac:dyDescent="0.2">
      <c r="A511" s="36" t="s">
        <v>1361</v>
      </c>
      <c r="B511" s="260" t="s">
        <v>716</v>
      </c>
      <c r="C511" s="261"/>
      <c r="D511" s="37" t="s">
        <v>926</v>
      </c>
      <c r="E511" s="37" t="s">
        <v>1978</v>
      </c>
      <c r="F511" s="38" t="s">
        <v>717</v>
      </c>
      <c r="G511" s="38">
        <v>7</v>
      </c>
      <c r="H511" s="37" t="s">
        <v>384</v>
      </c>
      <c r="I511" s="39" t="s">
        <v>717</v>
      </c>
    </row>
    <row r="512" spans="1:9" ht="18" customHeight="1" x14ac:dyDescent="0.2">
      <c r="A512" s="36" t="s">
        <v>1361</v>
      </c>
      <c r="B512" s="260" t="s">
        <v>718</v>
      </c>
      <c r="C512" s="261"/>
      <c r="D512" s="37" t="s">
        <v>926</v>
      </c>
      <c r="E512" s="37" t="s">
        <v>1978</v>
      </c>
      <c r="F512" s="38" t="s">
        <v>719</v>
      </c>
      <c r="G512" s="38">
        <v>7</v>
      </c>
      <c r="H512" s="37" t="s">
        <v>384</v>
      </c>
      <c r="I512" s="39" t="s">
        <v>719</v>
      </c>
    </row>
    <row r="513" spans="1:9" ht="18" customHeight="1" x14ac:dyDescent="0.2">
      <c r="A513" s="36" t="s">
        <v>1361</v>
      </c>
      <c r="B513" s="260" t="s">
        <v>720</v>
      </c>
      <c r="C513" s="261"/>
      <c r="D513" s="37" t="s">
        <v>926</v>
      </c>
      <c r="E513" s="37" t="s">
        <v>1978</v>
      </c>
      <c r="F513" s="38" t="s">
        <v>721</v>
      </c>
      <c r="G513" s="38">
        <v>7</v>
      </c>
      <c r="H513" s="37" t="s">
        <v>384</v>
      </c>
      <c r="I513" s="39" t="s">
        <v>721</v>
      </c>
    </row>
    <row r="514" spans="1:9" ht="18" customHeight="1" x14ac:dyDescent="0.2">
      <c r="A514" s="36" t="s">
        <v>1361</v>
      </c>
      <c r="B514" s="260" t="s">
        <v>722</v>
      </c>
      <c r="C514" s="261"/>
      <c r="D514" s="37" t="s">
        <v>926</v>
      </c>
      <c r="E514" s="37" t="s">
        <v>1978</v>
      </c>
      <c r="F514" s="38" t="s">
        <v>723</v>
      </c>
      <c r="G514" s="38">
        <v>7</v>
      </c>
      <c r="H514" s="37" t="s">
        <v>384</v>
      </c>
      <c r="I514" s="39" t="s">
        <v>723</v>
      </c>
    </row>
    <row r="515" spans="1:9" ht="18" customHeight="1" x14ac:dyDescent="0.2">
      <c r="A515" s="36" t="s">
        <v>1361</v>
      </c>
      <c r="B515" s="260" t="s">
        <v>724</v>
      </c>
      <c r="C515" s="261"/>
      <c r="D515" s="37" t="s">
        <v>926</v>
      </c>
      <c r="E515" s="37" t="s">
        <v>1978</v>
      </c>
      <c r="F515" s="38" t="s">
        <v>725</v>
      </c>
      <c r="G515" s="38">
        <v>7</v>
      </c>
      <c r="H515" s="37" t="s">
        <v>384</v>
      </c>
      <c r="I515" s="39" t="s">
        <v>725</v>
      </c>
    </row>
    <row r="516" spans="1:9" ht="18" customHeight="1" x14ac:dyDescent="0.2">
      <c r="A516" s="36" t="s">
        <v>1361</v>
      </c>
      <c r="B516" s="260" t="s">
        <v>734</v>
      </c>
      <c r="C516" s="261"/>
      <c r="D516" s="37" t="s">
        <v>926</v>
      </c>
      <c r="E516" s="37" t="s">
        <v>1978</v>
      </c>
      <c r="F516" s="38" t="s">
        <v>735</v>
      </c>
      <c r="G516" s="38">
        <v>7</v>
      </c>
      <c r="H516" s="37" t="s">
        <v>384</v>
      </c>
      <c r="I516" s="39" t="s">
        <v>735</v>
      </c>
    </row>
    <row r="517" spans="1:9" ht="18" customHeight="1" x14ac:dyDescent="0.2">
      <c r="A517" s="36" t="s">
        <v>1361</v>
      </c>
      <c r="B517" s="260" t="s">
        <v>736</v>
      </c>
      <c r="C517" s="261"/>
      <c r="D517" s="37" t="s">
        <v>926</v>
      </c>
      <c r="E517" s="37" t="s">
        <v>1978</v>
      </c>
      <c r="F517" s="38" t="s">
        <v>737</v>
      </c>
      <c r="G517" s="38">
        <v>7</v>
      </c>
      <c r="H517" s="37" t="s">
        <v>384</v>
      </c>
      <c r="I517" s="39" t="s">
        <v>737</v>
      </c>
    </row>
    <row r="518" spans="1:9" ht="18" customHeight="1" x14ac:dyDescent="0.2">
      <c r="A518" s="36" t="s">
        <v>1361</v>
      </c>
      <c r="B518" s="260" t="s">
        <v>741</v>
      </c>
      <c r="C518" s="261"/>
      <c r="D518" s="37" t="s">
        <v>926</v>
      </c>
      <c r="E518" s="37" t="s">
        <v>1978</v>
      </c>
      <c r="F518" s="38" t="s">
        <v>735</v>
      </c>
      <c r="G518" s="38">
        <v>154</v>
      </c>
      <c r="H518" s="37" t="s">
        <v>848</v>
      </c>
      <c r="I518" s="39" t="s">
        <v>735</v>
      </c>
    </row>
    <row r="519" spans="1:9" ht="18" customHeight="1" x14ac:dyDescent="0.2">
      <c r="A519" s="36" t="s">
        <v>1361</v>
      </c>
      <c r="B519" s="260" t="s">
        <v>1298</v>
      </c>
      <c r="C519" s="261"/>
      <c r="D519" s="37" t="s">
        <v>953</v>
      </c>
      <c r="E519" s="37" t="s">
        <v>1978</v>
      </c>
      <c r="F519" s="38" t="s">
        <v>1121</v>
      </c>
      <c r="G519" s="38">
        <v>7</v>
      </c>
      <c r="H519" s="37" t="s">
        <v>384</v>
      </c>
      <c r="I519" s="39" t="s">
        <v>1121</v>
      </c>
    </row>
    <row r="520" spans="1:9" ht="18" customHeight="1" x14ac:dyDescent="0.2">
      <c r="A520" s="36" t="s">
        <v>1361</v>
      </c>
      <c r="B520" s="260" t="s">
        <v>726</v>
      </c>
      <c r="C520" s="261"/>
      <c r="D520" s="37" t="s">
        <v>926</v>
      </c>
      <c r="E520" s="37" t="s">
        <v>1978</v>
      </c>
      <c r="F520" s="38" t="s">
        <v>1364</v>
      </c>
      <c r="G520" s="38">
        <v>7</v>
      </c>
      <c r="H520" s="37" t="s">
        <v>384</v>
      </c>
      <c r="I520" s="39" t="s">
        <v>2071</v>
      </c>
    </row>
    <row r="521" spans="1:9" ht="18" customHeight="1" x14ac:dyDescent="0.2">
      <c r="A521" s="36" t="s">
        <v>1361</v>
      </c>
      <c r="B521" s="260" t="s">
        <v>727</v>
      </c>
      <c r="C521" s="261"/>
      <c r="D521" s="37" t="s">
        <v>926</v>
      </c>
      <c r="E521" s="37" t="s">
        <v>1978</v>
      </c>
      <c r="F521" s="38" t="s">
        <v>1365</v>
      </c>
      <c r="G521" s="38">
        <v>7</v>
      </c>
      <c r="H521" s="37" t="s">
        <v>384</v>
      </c>
      <c r="I521" s="39" t="s">
        <v>2072</v>
      </c>
    </row>
    <row r="522" spans="1:9" ht="18" customHeight="1" x14ac:dyDescent="0.2">
      <c r="A522" s="36" t="s">
        <v>1361</v>
      </c>
      <c r="B522" s="260" t="s">
        <v>1942</v>
      </c>
      <c r="C522" s="261"/>
      <c r="D522" s="37" t="s">
        <v>1976</v>
      </c>
      <c r="E522" s="37" t="s">
        <v>1978</v>
      </c>
      <c r="F522" s="38" t="s">
        <v>850</v>
      </c>
      <c r="G522" s="38">
        <v>7</v>
      </c>
      <c r="H522" s="37" t="s">
        <v>384</v>
      </c>
      <c r="I522" s="39" t="s">
        <v>850</v>
      </c>
    </row>
    <row r="523" spans="1:9" ht="18" customHeight="1" x14ac:dyDescent="0.2">
      <c r="A523" s="36" t="s">
        <v>1361</v>
      </c>
      <c r="B523" s="260" t="s">
        <v>1299</v>
      </c>
      <c r="C523" s="261"/>
      <c r="D523" s="37" t="s">
        <v>953</v>
      </c>
      <c r="E523" s="37" t="s">
        <v>1978</v>
      </c>
      <c r="F523" s="37" t="s">
        <v>1122</v>
      </c>
      <c r="G523" s="38">
        <v>7</v>
      </c>
      <c r="H523" s="37" t="s">
        <v>384</v>
      </c>
      <c r="I523" s="42" t="s">
        <v>1122</v>
      </c>
    </row>
    <row r="524" spans="1:9" ht="18" customHeight="1" x14ac:dyDescent="0.2">
      <c r="A524" s="36" t="s">
        <v>1361</v>
      </c>
      <c r="B524" s="260" t="s">
        <v>1300</v>
      </c>
      <c r="C524" s="261"/>
      <c r="D524" s="37" t="s">
        <v>953</v>
      </c>
      <c r="E524" s="37" t="s">
        <v>1978</v>
      </c>
      <c r="F524" s="37" t="s">
        <v>1123</v>
      </c>
      <c r="G524" s="38">
        <v>7</v>
      </c>
      <c r="H524" s="37" t="s">
        <v>384</v>
      </c>
      <c r="I524" s="42" t="s">
        <v>1123</v>
      </c>
    </row>
    <row r="525" spans="1:9" ht="18" customHeight="1" x14ac:dyDescent="0.2">
      <c r="A525" s="36" t="s">
        <v>1361</v>
      </c>
      <c r="B525" s="260" t="s">
        <v>728</v>
      </c>
      <c r="C525" s="261"/>
      <c r="D525" s="37" t="s">
        <v>926</v>
      </c>
      <c r="E525" s="37" t="s">
        <v>1978</v>
      </c>
      <c r="F525" s="37" t="s">
        <v>1366</v>
      </c>
      <c r="G525" s="38">
        <v>7</v>
      </c>
      <c r="H525" s="37" t="s">
        <v>384</v>
      </c>
      <c r="I525" s="42" t="s">
        <v>2073</v>
      </c>
    </row>
    <row r="526" spans="1:9" ht="18" customHeight="1" x14ac:dyDescent="0.2">
      <c r="A526" s="36" t="s">
        <v>1361</v>
      </c>
      <c r="B526" s="260" t="s">
        <v>1301</v>
      </c>
      <c r="C526" s="261"/>
      <c r="D526" s="37" t="s">
        <v>953</v>
      </c>
      <c r="E526" s="37" t="s">
        <v>1978</v>
      </c>
      <c r="F526" s="37" t="s">
        <v>852</v>
      </c>
      <c r="G526" s="38">
        <v>7</v>
      </c>
      <c r="H526" s="37" t="s">
        <v>384</v>
      </c>
      <c r="I526" s="39" t="s">
        <v>852</v>
      </c>
    </row>
    <row r="527" spans="1:9" ht="18" customHeight="1" x14ac:dyDescent="0.2">
      <c r="A527" s="36" t="s">
        <v>1361</v>
      </c>
      <c r="B527" s="260" t="s">
        <v>738</v>
      </c>
      <c r="C527" s="261"/>
      <c r="D527" s="37" t="s">
        <v>926</v>
      </c>
      <c r="E527" s="37" t="s">
        <v>1978</v>
      </c>
      <c r="F527" s="37" t="s">
        <v>1367</v>
      </c>
      <c r="G527" s="38">
        <v>7</v>
      </c>
      <c r="H527" s="37" t="s">
        <v>384</v>
      </c>
      <c r="I527" s="39" t="s">
        <v>2074</v>
      </c>
    </row>
    <row r="528" spans="1:9" ht="18" customHeight="1" x14ac:dyDescent="0.2">
      <c r="A528" s="36" t="s">
        <v>1361</v>
      </c>
      <c r="B528" s="260" t="s">
        <v>739</v>
      </c>
      <c r="C528" s="261"/>
      <c r="D528" s="37" t="s">
        <v>926</v>
      </c>
      <c r="E528" s="37" t="s">
        <v>1978</v>
      </c>
      <c r="F528" s="37" t="s">
        <v>740</v>
      </c>
      <c r="G528" s="38">
        <v>7</v>
      </c>
      <c r="H528" s="37" t="s">
        <v>384</v>
      </c>
      <c r="I528" s="42" t="s">
        <v>740</v>
      </c>
    </row>
    <row r="529" spans="1:9" ht="18" customHeight="1" x14ac:dyDescent="0.2">
      <c r="A529" s="36" t="s">
        <v>1361</v>
      </c>
      <c r="B529" s="260" t="s">
        <v>742</v>
      </c>
      <c r="C529" s="261"/>
      <c r="D529" s="37" t="s">
        <v>926</v>
      </c>
      <c r="E529" s="37" t="s">
        <v>1978</v>
      </c>
      <c r="F529" s="38" t="s">
        <v>1367</v>
      </c>
      <c r="G529" s="38">
        <v>154</v>
      </c>
      <c r="H529" s="37" t="s">
        <v>848</v>
      </c>
      <c r="I529" s="39" t="s">
        <v>2074</v>
      </c>
    </row>
    <row r="530" spans="1:9" ht="18" customHeight="1" x14ac:dyDescent="0.2">
      <c r="A530" s="36" t="s">
        <v>1361</v>
      </c>
      <c r="B530" s="260" t="s">
        <v>743</v>
      </c>
      <c r="C530" s="261"/>
      <c r="D530" s="37" t="s">
        <v>926</v>
      </c>
      <c r="E530" s="37" t="s">
        <v>1978</v>
      </c>
      <c r="F530" s="38" t="s">
        <v>744</v>
      </c>
      <c r="G530" s="38">
        <v>174</v>
      </c>
      <c r="H530" s="37" t="s">
        <v>849</v>
      </c>
      <c r="I530" s="39" t="s">
        <v>744</v>
      </c>
    </row>
    <row r="531" spans="1:9" ht="18" customHeight="1" x14ac:dyDescent="0.2">
      <c r="A531" s="36" t="s">
        <v>1361</v>
      </c>
      <c r="B531" s="260" t="s">
        <v>745</v>
      </c>
      <c r="C531" s="261"/>
      <c r="D531" s="37" t="s">
        <v>926</v>
      </c>
      <c r="E531" s="37" t="s">
        <v>1978</v>
      </c>
      <c r="F531" s="37" t="s">
        <v>1367</v>
      </c>
      <c r="G531" s="38">
        <v>174</v>
      </c>
      <c r="H531" s="37" t="s">
        <v>849</v>
      </c>
      <c r="I531" s="42" t="s">
        <v>2075</v>
      </c>
    </row>
    <row r="532" spans="1:9" ht="18" customHeight="1" x14ac:dyDescent="0.2">
      <c r="A532" s="36" t="s">
        <v>1361</v>
      </c>
      <c r="B532" s="260" t="s">
        <v>1302</v>
      </c>
      <c r="C532" s="261"/>
      <c r="D532" s="37" t="s">
        <v>953</v>
      </c>
      <c r="E532" s="37" t="s">
        <v>1978</v>
      </c>
      <c r="F532" s="38" t="s">
        <v>853</v>
      </c>
      <c r="G532" s="38">
        <v>7</v>
      </c>
      <c r="H532" s="37" t="s">
        <v>384</v>
      </c>
      <c r="I532" s="39" t="s">
        <v>853</v>
      </c>
    </row>
    <row r="533" spans="1:9" ht="18" customHeight="1" x14ac:dyDescent="0.2">
      <c r="A533" s="36" t="s">
        <v>1361</v>
      </c>
      <c r="B533" s="260" t="s">
        <v>1303</v>
      </c>
      <c r="C533" s="261"/>
      <c r="D533" s="37" t="s">
        <v>953</v>
      </c>
      <c r="E533" s="37" t="s">
        <v>1978</v>
      </c>
      <c r="F533" s="38" t="s">
        <v>853</v>
      </c>
      <c r="G533" s="38">
        <v>154</v>
      </c>
      <c r="H533" s="37" t="s">
        <v>848</v>
      </c>
      <c r="I533" s="39" t="s">
        <v>853</v>
      </c>
    </row>
    <row r="534" spans="1:9" ht="18" customHeight="1" x14ac:dyDescent="0.2">
      <c r="A534" s="36" t="s">
        <v>1361</v>
      </c>
      <c r="B534" s="260" t="s">
        <v>1304</v>
      </c>
      <c r="C534" s="261"/>
      <c r="D534" s="37" t="s">
        <v>953</v>
      </c>
      <c r="E534" s="37" t="s">
        <v>1978</v>
      </c>
      <c r="F534" s="37" t="s">
        <v>854</v>
      </c>
      <c r="G534" s="38">
        <v>7</v>
      </c>
      <c r="H534" s="37" t="s">
        <v>384</v>
      </c>
      <c r="I534" s="42" t="s">
        <v>2076</v>
      </c>
    </row>
    <row r="535" spans="1:9" ht="18" customHeight="1" x14ac:dyDescent="0.2">
      <c r="A535" s="36" t="s">
        <v>1361</v>
      </c>
      <c r="B535" s="260" t="s">
        <v>1305</v>
      </c>
      <c r="C535" s="261"/>
      <c r="D535" s="37" t="s">
        <v>953</v>
      </c>
      <c r="E535" s="37" t="s">
        <v>1978</v>
      </c>
      <c r="F535" s="37" t="s">
        <v>854</v>
      </c>
      <c r="G535" s="38">
        <v>154</v>
      </c>
      <c r="H535" s="37" t="s">
        <v>848</v>
      </c>
      <c r="I535" s="39" t="s">
        <v>2077</v>
      </c>
    </row>
    <row r="536" spans="1:9" ht="18" customHeight="1" x14ac:dyDescent="0.2">
      <c r="A536" s="36" t="s">
        <v>1361</v>
      </c>
      <c r="B536" s="260" t="s">
        <v>1306</v>
      </c>
      <c r="C536" s="261"/>
      <c r="D536" s="37" t="s">
        <v>953</v>
      </c>
      <c r="E536" s="37" t="s">
        <v>1978</v>
      </c>
      <c r="F536" s="37" t="s">
        <v>855</v>
      </c>
      <c r="G536" s="38">
        <v>7</v>
      </c>
      <c r="H536" s="37" t="s">
        <v>384</v>
      </c>
      <c r="I536" s="42" t="s">
        <v>855</v>
      </c>
    </row>
    <row r="537" spans="1:9" ht="18" customHeight="1" x14ac:dyDescent="0.2">
      <c r="A537" s="36" t="s">
        <v>1361</v>
      </c>
      <c r="B537" s="260" t="s">
        <v>1307</v>
      </c>
      <c r="C537" s="261"/>
      <c r="D537" s="37" t="s">
        <v>953</v>
      </c>
      <c r="E537" s="37" t="s">
        <v>1978</v>
      </c>
      <c r="F537" s="38" t="s">
        <v>856</v>
      </c>
      <c r="G537" s="38">
        <v>7</v>
      </c>
      <c r="H537" s="37" t="s">
        <v>384</v>
      </c>
      <c r="I537" s="39" t="s">
        <v>856</v>
      </c>
    </row>
    <row r="538" spans="1:9" ht="18" customHeight="1" x14ac:dyDescent="0.2">
      <c r="A538" s="36" t="s">
        <v>1361</v>
      </c>
      <c r="B538" s="260" t="s">
        <v>1943</v>
      </c>
      <c r="C538" s="261"/>
      <c r="D538" s="37" t="s">
        <v>1976</v>
      </c>
      <c r="E538" s="37" t="s">
        <v>1978</v>
      </c>
      <c r="F538" s="38" t="s">
        <v>857</v>
      </c>
      <c r="G538" s="38">
        <v>7</v>
      </c>
      <c r="H538" s="37" t="s">
        <v>384</v>
      </c>
      <c r="I538" s="39" t="s">
        <v>857</v>
      </c>
    </row>
    <row r="539" spans="1:9" ht="18" customHeight="1" x14ac:dyDescent="0.2">
      <c r="A539" s="36" t="s">
        <v>1361</v>
      </c>
      <c r="B539" s="260" t="s">
        <v>1944</v>
      </c>
      <c r="C539" s="261"/>
      <c r="D539" s="37" t="s">
        <v>1976</v>
      </c>
      <c r="E539" s="37" t="s">
        <v>1978</v>
      </c>
      <c r="F539" s="38" t="s">
        <v>858</v>
      </c>
      <c r="G539" s="38">
        <v>7</v>
      </c>
      <c r="H539" s="37" t="s">
        <v>384</v>
      </c>
      <c r="I539" s="39" t="s">
        <v>858</v>
      </c>
    </row>
    <row r="540" spans="1:9" ht="18" customHeight="1" x14ac:dyDescent="0.2">
      <c r="A540" s="36" t="s">
        <v>1361</v>
      </c>
      <c r="B540" s="260" t="s">
        <v>1308</v>
      </c>
      <c r="C540" s="261"/>
      <c r="D540" s="37" t="s">
        <v>953</v>
      </c>
      <c r="E540" s="37" t="s">
        <v>1978</v>
      </c>
      <c r="F540" s="38" t="s">
        <v>1124</v>
      </c>
      <c r="G540" s="38">
        <v>7</v>
      </c>
      <c r="H540" s="37" t="s">
        <v>384</v>
      </c>
      <c r="I540" s="39" t="s">
        <v>1124</v>
      </c>
    </row>
    <row r="541" spans="1:9" ht="18" customHeight="1" x14ac:dyDescent="0.2">
      <c r="A541" s="36" t="s">
        <v>1361</v>
      </c>
      <c r="B541" s="260" t="s">
        <v>1309</v>
      </c>
      <c r="C541" s="261"/>
      <c r="D541" s="37" t="s">
        <v>953</v>
      </c>
      <c r="E541" s="37" t="s">
        <v>1978</v>
      </c>
      <c r="F541" s="38" t="s">
        <v>860</v>
      </c>
      <c r="G541" s="38">
        <v>7</v>
      </c>
      <c r="H541" s="37" t="s">
        <v>384</v>
      </c>
      <c r="I541" s="39" t="s">
        <v>860</v>
      </c>
    </row>
    <row r="542" spans="1:9" ht="18" customHeight="1" x14ac:dyDescent="0.2">
      <c r="A542" s="36" t="s">
        <v>1361</v>
      </c>
      <c r="B542" s="260" t="s">
        <v>1945</v>
      </c>
      <c r="C542" s="261"/>
      <c r="D542" s="37" t="s">
        <v>1976</v>
      </c>
      <c r="E542" s="37" t="s">
        <v>1978</v>
      </c>
      <c r="F542" s="38" t="s">
        <v>861</v>
      </c>
      <c r="G542" s="38">
        <v>7</v>
      </c>
      <c r="H542" s="37" t="s">
        <v>384</v>
      </c>
      <c r="I542" s="39" t="s">
        <v>861</v>
      </c>
    </row>
    <row r="543" spans="1:9" ht="30" customHeight="1" x14ac:dyDescent="0.2">
      <c r="A543" s="36" t="s">
        <v>1361</v>
      </c>
      <c r="B543" s="260" t="s">
        <v>1946</v>
      </c>
      <c r="C543" s="261"/>
      <c r="D543" s="37" t="s">
        <v>1976</v>
      </c>
      <c r="E543" s="37" t="s">
        <v>1978</v>
      </c>
      <c r="F543" s="38" t="s">
        <v>862</v>
      </c>
      <c r="G543" s="38">
        <v>7</v>
      </c>
      <c r="H543" s="37" t="s">
        <v>384</v>
      </c>
      <c r="I543" s="41" t="s">
        <v>862</v>
      </c>
    </row>
    <row r="544" spans="1:9" ht="18" customHeight="1" x14ac:dyDescent="0.2">
      <c r="A544" s="36" t="s">
        <v>1361</v>
      </c>
      <c r="B544" s="260" t="s">
        <v>729</v>
      </c>
      <c r="C544" s="261"/>
      <c r="D544" s="37" t="s">
        <v>926</v>
      </c>
      <c r="E544" s="37" t="s">
        <v>1978</v>
      </c>
      <c r="F544" s="38" t="s">
        <v>730</v>
      </c>
      <c r="G544" s="38">
        <v>7</v>
      </c>
      <c r="H544" s="38" t="s">
        <v>384</v>
      </c>
      <c r="I544" s="39" t="s">
        <v>730</v>
      </c>
    </row>
    <row r="545" spans="1:9" ht="18" customHeight="1" x14ac:dyDescent="0.2">
      <c r="A545" s="36" t="s">
        <v>1361</v>
      </c>
      <c r="B545" s="260" t="s">
        <v>1310</v>
      </c>
      <c r="C545" s="261"/>
      <c r="D545" s="37" t="s">
        <v>953</v>
      </c>
      <c r="E545" s="37" t="s">
        <v>1978</v>
      </c>
      <c r="F545" s="38" t="s">
        <v>863</v>
      </c>
      <c r="G545" s="38">
        <v>7</v>
      </c>
      <c r="H545" s="38" t="s">
        <v>384</v>
      </c>
      <c r="I545" s="39" t="s">
        <v>863</v>
      </c>
    </row>
    <row r="546" spans="1:9" ht="18" customHeight="1" x14ac:dyDescent="0.2">
      <c r="A546" s="36" t="s">
        <v>1361</v>
      </c>
      <c r="B546" s="260" t="s">
        <v>1311</v>
      </c>
      <c r="C546" s="261"/>
      <c r="D546" s="37" t="s">
        <v>953</v>
      </c>
      <c r="E546" s="37" t="s">
        <v>1978</v>
      </c>
      <c r="F546" s="38" t="s">
        <v>864</v>
      </c>
      <c r="G546" s="38">
        <v>7</v>
      </c>
      <c r="H546" s="38" t="s">
        <v>384</v>
      </c>
      <c r="I546" s="39" t="s">
        <v>864</v>
      </c>
    </row>
    <row r="547" spans="1:9" ht="18" customHeight="1" x14ac:dyDescent="0.2">
      <c r="A547" s="36" t="s">
        <v>1361</v>
      </c>
      <c r="B547" s="260" t="s">
        <v>1947</v>
      </c>
      <c r="C547" s="261"/>
      <c r="D547" s="37" t="s">
        <v>1976</v>
      </c>
      <c r="E547" s="37" t="s">
        <v>1978</v>
      </c>
      <c r="F547" s="38" t="s">
        <v>865</v>
      </c>
      <c r="G547" s="38">
        <v>7</v>
      </c>
      <c r="H547" s="38" t="s">
        <v>384</v>
      </c>
      <c r="I547" s="39" t="s">
        <v>865</v>
      </c>
    </row>
    <row r="548" spans="1:9" ht="18" customHeight="1" x14ac:dyDescent="0.2">
      <c r="A548" s="36" t="s">
        <v>1361</v>
      </c>
      <c r="B548" s="260" t="s">
        <v>1948</v>
      </c>
      <c r="C548" s="261"/>
      <c r="D548" s="37" t="s">
        <v>1976</v>
      </c>
      <c r="E548" s="37" t="s">
        <v>1978</v>
      </c>
      <c r="F548" s="38" t="s">
        <v>866</v>
      </c>
      <c r="G548" s="38">
        <v>7</v>
      </c>
      <c r="H548" s="38" t="s">
        <v>384</v>
      </c>
      <c r="I548" s="39" t="s">
        <v>866</v>
      </c>
    </row>
    <row r="549" spans="1:9" ht="18" customHeight="1" x14ac:dyDescent="0.2">
      <c r="A549" s="36" t="s">
        <v>1361</v>
      </c>
      <c r="B549" s="260" t="s">
        <v>731</v>
      </c>
      <c r="C549" s="261"/>
      <c r="D549" s="37" t="s">
        <v>926</v>
      </c>
      <c r="E549" s="37" t="s">
        <v>1978</v>
      </c>
      <c r="F549" s="38" t="s">
        <v>732</v>
      </c>
      <c r="G549" s="38">
        <v>7</v>
      </c>
      <c r="H549" s="38" t="s">
        <v>384</v>
      </c>
      <c r="I549" s="39" t="s">
        <v>732</v>
      </c>
    </row>
    <row r="550" spans="1:9" ht="30" customHeight="1" x14ac:dyDescent="0.2">
      <c r="A550" s="36" t="s">
        <v>1361</v>
      </c>
      <c r="B550" s="260" t="s">
        <v>1312</v>
      </c>
      <c r="C550" s="261"/>
      <c r="D550" s="37" t="s">
        <v>953</v>
      </c>
      <c r="E550" s="37" t="s">
        <v>1978</v>
      </c>
      <c r="F550" s="38" t="s">
        <v>1986</v>
      </c>
      <c r="G550" s="38">
        <v>7</v>
      </c>
      <c r="H550" s="38" t="s">
        <v>384</v>
      </c>
      <c r="I550" s="41" t="s">
        <v>1986</v>
      </c>
    </row>
    <row r="551" spans="1:9" ht="18" customHeight="1" x14ac:dyDescent="0.2">
      <c r="A551" s="36" t="s">
        <v>1361</v>
      </c>
      <c r="B551" s="260" t="s">
        <v>1313</v>
      </c>
      <c r="C551" s="261"/>
      <c r="D551" s="37" t="s">
        <v>953</v>
      </c>
      <c r="E551" s="37" t="s">
        <v>1978</v>
      </c>
      <c r="F551" s="37" t="s">
        <v>868</v>
      </c>
      <c r="G551" s="38">
        <v>7</v>
      </c>
      <c r="H551" s="38" t="s">
        <v>384</v>
      </c>
      <c r="I551" s="39" t="s">
        <v>2078</v>
      </c>
    </row>
    <row r="552" spans="1:9" ht="18" customHeight="1" x14ac:dyDescent="0.2">
      <c r="A552" s="36" t="s">
        <v>1361</v>
      </c>
      <c r="B552" s="260" t="s">
        <v>1314</v>
      </c>
      <c r="C552" s="261"/>
      <c r="D552" s="37" t="s">
        <v>953</v>
      </c>
      <c r="E552" s="37" t="s">
        <v>1978</v>
      </c>
      <c r="F552" s="37" t="s">
        <v>869</v>
      </c>
      <c r="G552" s="38">
        <v>7</v>
      </c>
      <c r="H552" s="38" t="s">
        <v>384</v>
      </c>
      <c r="I552" s="39" t="s">
        <v>869</v>
      </c>
    </row>
    <row r="553" spans="1:9" ht="18" customHeight="1" x14ac:dyDescent="0.2">
      <c r="A553" s="36" t="s">
        <v>1361</v>
      </c>
      <c r="B553" s="260" t="s">
        <v>1949</v>
      </c>
      <c r="C553" s="261"/>
      <c r="D553" s="37" t="s">
        <v>1976</v>
      </c>
      <c r="E553" s="37" t="s">
        <v>1978</v>
      </c>
      <c r="F553" s="37" t="s">
        <v>870</v>
      </c>
      <c r="G553" s="38">
        <v>7</v>
      </c>
      <c r="H553" s="38" t="s">
        <v>384</v>
      </c>
      <c r="I553" s="39" t="s">
        <v>870</v>
      </c>
    </row>
    <row r="554" spans="1:9" ht="18" customHeight="1" x14ac:dyDescent="0.2">
      <c r="A554" s="36" t="s">
        <v>1361</v>
      </c>
      <c r="B554" s="260" t="s">
        <v>733</v>
      </c>
      <c r="C554" s="261"/>
      <c r="D554" s="37" t="s">
        <v>926</v>
      </c>
      <c r="E554" s="37" t="s">
        <v>1978</v>
      </c>
      <c r="F554" s="37" t="s">
        <v>1368</v>
      </c>
      <c r="G554" s="38">
        <v>7</v>
      </c>
      <c r="H554" s="38" t="s">
        <v>384</v>
      </c>
      <c r="I554" s="39" t="s">
        <v>2079</v>
      </c>
    </row>
    <row r="555" spans="1:9" ht="18" customHeight="1" x14ac:dyDescent="0.2">
      <c r="A555" s="36" t="s">
        <v>1361</v>
      </c>
      <c r="B555" s="260" t="s">
        <v>1315</v>
      </c>
      <c r="C555" s="261"/>
      <c r="D555" s="37" t="s">
        <v>953</v>
      </c>
      <c r="E555" s="37" t="s">
        <v>1978</v>
      </c>
      <c r="F555" s="37" t="s">
        <v>871</v>
      </c>
      <c r="G555" s="38">
        <v>7</v>
      </c>
      <c r="H555" s="38" t="s">
        <v>384</v>
      </c>
      <c r="I555" s="39" t="s">
        <v>871</v>
      </c>
    </row>
    <row r="556" spans="1:9" ht="18" customHeight="1" x14ac:dyDescent="0.2">
      <c r="A556" s="36" t="s">
        <v>1361</v>
      </c>
      <c r="B556" s="260" t="s">
        <v>1950</v>
      </c>
      <c r="C556" s="261"/>
      <c r="D556" s="37" t="s">
        <v>1976</v>
      </c>
      <c r="E556" s="37" t="s">
        <v>1978</v>
      </c>
      <c r="F556" s="37" t="s">
        <v>873</v>
      </c>
      <c r="G556" s="38">
        <v>7</v>
      </c>
      <c r="H556" s="38" t="s">
        <v>384</v>
      </c>
      <c r="I556" s="39" t="s">
        <v>873</v>
      </c>
    </row>
    <row r="557" spans="1:9" ht="18" customHeight="1" x14ac:dyDescent="0.2">
      <c r="A557" s="36" t="s">
        <v>1361</v>
      </c>
      <c r="B557" s="260" t="s">
        <v>746</v>
      </c>
      <c r="C557" s="261"/>
      <c r="D557" s="37" t="s">
        <v>926</v>
      </c>
      <c r="E557" s="37" t="s">
        <v>1978</v>
      </c>
      <c r="F557" s="37" t="s">
        <v>874</v>
      </c>
      <c r="G557" s="38">
        <v>7</v>
      </c>
      <c r="H557" s="38" t="s">
        <v>384</v>
      </c>
      <c r="I557" s="39" t="s">
        <v>874</v>
      </c>
    </row>
    <row r="558" spans="1:9" ht="18" customHeight="1" x14ac:dyDescent="0.2">
      <c r="A558" s="36" t="s">
        <v>1361</v>
      </c>
      <c r="B558" s="260" t="s">
        <v>747</v>
      </c>
      <c r="C558" s="261"/>
      <c r="D558" s="37" t="s">
        <v>926</v>
      </c>
      <c r="E558" s="37" t="s">
        <v>1978</v>
      </c>
      <c r="F558" s="37" t="s">
        <v>875</v>
      </c>
      <c r="G558" s="38">
        <v>7</v>
      </c>
      <c r="H558" s="38" t="s">
        <v>384</v>
      </c>
      <c r="I558" s="39" t="s">
        <v>875</v>
      </c>
    </row>
    <row r="559" spans="1:9" ht="18" customHeight="1" x14ac:dyDescent="0.2">
      <c r="A559" s="36" t="s">
        <v>1361</v>
      </c>
      <c r="B559" s="260" t="s">
        <v>748</v>
      </c>
      <c r="C559" s="261"/>
      <c r="D559" s="37" t="s">
        <v>926</v>
      </c>
      <c r="E559" s="37" t="s">
        <v>1978</v>
      </c>
      <c r="F559" s="37" t="s">
        <v>876</v>
      </c>
      <c r="G559" s="38">
        <v>7</v>
      </c>
      <c r="H559" s="38" t="s">
        <v>384</v>
      </c>
      <c r="I559" s="39" t="s">
        <v>876</v>
      </c>
    </row>
    <row r="560" spans="1:9" ht="18" customHeight="1" x14ac:dyDescent="0.2">
      <c r="A560" s="36" t="s">
        <v>1361</v>
      </c>
      <c r="B560" s="260" t="s">
        <v>749</v>
      </c>
      <c r="C560" s="261"/>
      <c r="D560" s="37" t="s">
        <v>926</v>
      </c>
      <c r="E560" s="37" t="s">
        <v>1978</v>
      </c>
      <c r="F560" s="38" t="s">
        <v>1125</v>
      </c>
      <c r="G560" s="38">
        <v>7</v>
      </c>
      <c r="H560" s="38" t="s">
        <v>384</v>
      </c>
      <c r="I560" s="39" t="s">
        <v>1125</v>
      </c>
    </row>
    <row r="561" spans="1:9" ht="18" customHeight="1" x14ac:dyDescent="0.2">
      <c r="A561" s="36" t="s">
        <v>1361</v>
      </c>
      <c r="B561" s="260" t="s">
        <v>1951</v>
      </c>
      <c r="C561" s="261"/>
      <c r="D561" s="37" t="s">
        <v>1976</v>
      </c>
      <c r="E561" s="37" t="s">
        <v>1978</v>
      </c>
      <c r="F561" s="38" t="s">
        <v>877</v>
      </c>
      <c r="G561" s="38">
        <v>999</v>
      </c>
      <c r="H561" s="38" t="s">
        <v>1994</v>
      </c>
      <c r="I561" s="39" t="s">
        <v>877</v>
      </c>
    </row>
    <row r="562" spans="1:9" ht="18" customHeight="1" x14ac:dyDescent="0.2">
      <c r="A562" s="36" t="s">
        <v>1361</v>
      </c>
      <c r="B562" s="260" t="s">
        <v>1316</v>
      </c>
      <c r="C562" s="261"/>
      <c r="D562" s="37" t="s">
        <v>953</v>
      </c>
      <c r="E562" s="37" t="s">
        <v>1978</v>
      </c>
      <c r="F562" s="38" t="s">
        <v>1126</v>
      </c>
      <c r="G562" s="38">
        <v>201</v>
      </c>
      <c r="H562" s="38" t="s">
        <v>781</v>
      </c>
      <c r="I562" s="39" t="s">
        <v>1126</v>
      </c>
    </row>
    <row r="563" spans="1:9" ht="18" customHeight="1" x14ac:dyDescent="0.2">
      <c r="A563" s="36" t="s">
        <v>1361</v>
      </c>
      <c r="B563" s="260" t="s">
        <v>1952</v>
      </c>
      <c r="C563" s="261"/>
      <c r="D563" s="37" t="s">
        <v>1976</v>
      </c>
      <c r="E563" s="37" t="s">
        <v>1978</v>
      </c>
      <c r="F563" s="37" t="s">
        <v>878</v>
      </c>
      <c r="G563" s="38">
        <v>201</v>
      </c>
      <c r="H563" s="38" t="s">
        <v>781</v>
      </c>
      <c r="I563" s="42" t="s">
        <v>878</v>
      </c>
    </row>
    <row r="564" spans="1:9" ht="18" customHeight="1" x14ac:dyDescent="0.2">
      <c r="A564" s="36" t="s">
        <v>1361</v>
      </c>
      <c r="B564" s="260" t="s">
        <v>750</v>
      </c>
      <c r="C564" s="261"/>
      <c r="D564" s="37" t="s">
        <v>926</v>
      </c>
      <c r="E564" s="37" t="s">
        <v>1978</v>
      </c>
      <c r="F564" s="38" t="s">
        <v>1127</v>
      </c>
      <c r="G564" s="38">
        <v>7</v>
      </c>
      <c r="H564" s="38" t="s">
        <v>384</v>
      </c>
      <c r="I564" s="39" t="s">
        <v>1127</v>
      </c>
    </row>
    <row r="565" spans="1:9" ht="18" customHeight="1" x14ac:dyDescent="0.2">
      <c r="A565" s="36" t="s">
        <v>1361</v>
      </c>
      <c r="B565" s="260" t="s">
        <v>1317</v>
      </c>
      <c r="C565" s="261"/>
      <c r="D565" s="37" t="s">
        <v>953</v>
      </c>
      <c r="E565" s="37" t="s">
        <v>1978</v>
      </c>
      <c r="F565" s="38" t="s">
        <v>879</v>
      </c>
      <c r="G565" s="38">
        <v>7</v>
      </c>
      <c r="H565" s="38" t="s">
        <v>384</v>
      </c>
      <c r="I565" s="39" t="s">
        <v>879</v>
      </c>
    </row>
    <row r="566" spans="1:9" ht="18" customHeight="1" x14ac:dyDescent="0.2">
      <c r="A566" s="36" t="s">
        <v>1361</v>
      </c>
      <c r="B566" s="260" t="s">
        <v>1318</v>
      </c>
      <c r="C566" s="261"/>
      <c r="D566" s="37" t="s">
        <v>953</v>
      </c>
      <c r="E566" s="37" t="s">
        <v>1978</v>
      </c>
      <c r="F566" s="38" t="s">
        <v>1128</v>
      </c>
      <c r="G566" s="38">
        <v>7</v>
      </c>
      <c r="H566" s="38" t="s">
        <v>384</v>
      </c>
      <c r="I566" s="39" t="s">
        <v>1128</v>
      </c>
    </row>
    <row r="567" spans="1:9" ht="18" customHeight="1" x14ac:dyDescent="0.2">
      <c r="A567" s="36" t="s">
        <v>1361</v>
      </c>
      <c r="B567" s="260" t="s">
        <v>1319</v>
      </c>
      <c r="C567" s="261"/>
      <c r="D567" s="37" t="s">
        <v>953</v>
      </c>
      <c r="E567" s="37" t="s">
        <v>1978</v>
      </c>
      <c r="F567" s="38" t="s">
        <v>880</v>
      </c>
      <c r="G567" s="38">
        <v>7</v>
      </c>
      <c r="H567" s="38" t="s">
        <v>384</v>
      </c>
      <c r="I567" s="39" t="s">
        <v>880</v>
      </c>
    </row>
    <row r="568" spans="1:9" ht="18" customHeight="1" x14ac:dyDescent="0.2">
      <c r="A568" s="36" t="s">
        <v>1361</v>
      </c>
      <c r="B568" s="260" t="s">
        <v>751</v>
      </c>
      <c r="C568" s="261"/>
      <c r="D568" s="37" t="s">
        <v>926</v>
      </c>
      <c r="E568" s="37" t="s">
        <v>1978</v>
      </c>
      <c r="F568" s="38" t="s">
        <v>1129</v>
      </c>
      <c r="G568" s="38">
        <v>7</v>
      </c>
      <c r="H568" s="38" t="s">
        <v>384</v>
      </c>
      <c r="I568" s="39" t="s">
        <v>1129</v>
      </c>
    </row>
    <row r="569" spans="1:9" ht="18" customHeight="1" x14ac:dyDescent="0.2">
      <c r="A569" s="36" t="s">
        <v>1361</v>
      </c>
      <c r="B569" s="260" t="s">
        <v>1320</v>
      </c>
      <c r="C569" s="261"/>
      <c r="D569" s="37" t="s">
        <v>953</v>
      </c>
      <c r="E569" s="37" t="s">
        <v>1978</v>
      </c>
      <c r="F569" s="38" t="s">
        <v>881</v>
      </c>
      <c r="G569" s="38">
        <v>179</v>
      </c>
      <c r="H569" s="38" t="s">
        <v>841</v>
      </c>
      <c r="I569" s="39" t="s">
        <v>881</v>
      </c>
    </row>
    <row r="570" spans="1:9" ht="18" customHeight="1" x14ac:dyDescent="0.2">
      <c r="A570" s="36" t="s">
        <v>1361</v>
      </c>
      <c r="B570" s="260" t="s">
        <v>1321</v>
      </c>
      <c r="C570" s="261"/>
      <c r="D570" s="37" t="s">
        <v>953</v>
      </c>
      <c r="E570" s="37" t="s">
        <v>1978</v>
      </c>
      <c r="F570" s="38" t="s">
        <v>1130</v>
      </c>
      <c r="G570" s="38">
        <v>201</v>
      </c>
      <c r="H570" s="37" t="s">
        <v>781</v>
      </c>
      <c r="I570" s="39" t="s">
        <v>1130</v>
      </c>
    </row>
    <row r="571" spans="1:9" ht="18" customHeight="1" x14ac:dyDescent="0.2">
      <c r="A571" s="36" t="s">
        <v>1361</v>
      </c>
      <c r="B571" s="260" t="s">
        <v>752</v>
      </c>
      <c r="C571" s="261"/>
      <c r="D571" s="37" t="s">
        <v>926</v>
      </c>
      <c r="E571" s="37" t="s">
        <v>1978</v>
      </c>
      <c r="F571" s="38" t="s">
        <v>1131</v>
      </c>
      <c r="G571" s="38">
        <v>7</v>
      </c>
      <c r="H571" s="38" t="s">
        <v>384</v>
      </c>
      <c r="I571" s="39" t="s">
        <v>1131</v>
      </c>
    </row>
    <row r="572" spans="1:9" ht="18" customHeight="1" x14ac:dyDescent="0.2">
      <c r="A572" s="36" t="s">
        <v>1361</v>
      </c>
      <c r="B572" s="260" t="s">
        <v>1953</v>
      </c>
      <c r="C572" s="261"/>
      <c r="D572" s="37" t="s">
        <v>1976</v>
      </c>
      <c r="E572" s="37" t="s">
        <v>1978</v>
      </c>
      <c r="F572" s="38" t="s">
        <v>882</v>
      </c>
      <c r="G572" s="38">
        <v>201</v>
      </c>
      <c r="H572" s="38" t="s">
        <v>781</v>
      </c>
      <c r="I572" s="39" t="s">
        <v>882</v>
      </c>
    </row>
    <row r="573" spans="1:9" ht="18" customHeight="1" x14ac:dyDescent="0.2">
      <c r="A573" s="36" t="s">
        <v>1361</v>
      </c>
      <c r="B573" s="260" t="s">
        <v>1954</v>
      </c>
      <c r="C573" s="261"/>
      <c r="D573" s="43" t="s">
        <v>1976</v>
      </c>
      <c r="E573" s="44" t="s">
        <v>1978</v>
      </c>
      <c r="F573" s="44" t="s">
        <v>883</v>
      </c>
      <c r="G573" s="44">
        <v>7</v>
      </c>
      <c r="H573" s="44" t="s">
        <v>384</v>
      </c>
      <c r="I573" s="45" t="s">
        <v>883</v>
      </c>
    </row>
    <row r="574" spans="1:9" ht="18" customHeight="1" x14ac:dyDescent="0.2">
      <c r="A574" s="36" t="s">
        <v>1361</v>
      </c>
      <c r="B574" s="260" t="s">
        <v>753</v>
      </c>
      <c r="C574" s="261"/>
      <c r="D574" s="43" t="s">
        <v>926</v>
      </c>
      <c r="E574" s="44" t="s">
        <v>1979</v>
      </c>
      <c r="F574" s="44" t="s">
        <v>754</v>
      </c>
      <c r="G574" s="44">
        <v>7</v>
      </c>
      <c r="H574" s="44" t="s">
        <v>384</v>
      </c>
      <c r="I574" s="45" t="s">
        <v>754</v>
      </c>
    </row>
    <row r="575" spans="1:9" ht="30" customHeight="1" x14ac:dyDescent="0.2">
      <c r="A575" s="36" t="s">
        <v>1361</v>
      </c>
      <c r="B575" s="260" t="s">
        <v>755</v>
      </c>
      <c r="C575" s="261"/>
      <c r="D575" s="43" t="s">
        <v>926</v>
      </c>
      <c r="E575" s="44" t="s">
        <v>1979</v>
      </c>
      <c r="F575" s="44" t="s">
        <v>754</v>
      </c>
      <c r="G575" s="44">
        <v>190</v>
      </c>
      <c r="H575" s="44" t="s">
        <v>756</v>
      </c>
      <c r="I575" s="46" t="s">
        <v>754</v>
      </c>
    </row>
    <row r="576" spans="1:9" ht="18" customHeight="1" x14ac:dyDescent="0.2">
      <c r="A576" s="36" t="s">
        <v>1361</v>
      </c>
      <c r="B576" s="260" t="s">
        <v>757</v>
      </c>
      <c r="C576" s="261"/>
      <c r="D576" s="43" t="s">
        <v>926</v>
      </c>
      <c r="E576" s="44" t="s">
        <v>1979</v>
      </c>
      <c r="F576" s="44" t="s">
        <v>754</v>
      </c>
      <c r="G576" s="44">
        <v>234</v>
      </c>
      <c r="H576" s="43" t="s">
        <v>1137</v>
      </c>
      <c r="I576" s="47" t="s">
        <v>754</v>
      </c>
    </row>
    <row r="577" spans="1:9" ht="18" customHeight="1" x14ac:dyDescent="0.2">
      <c r="A577" s="36" t="s">
        <v>1361</v>
      </c>
      <c r="B577" s="260" t="s">
        <v>758</v>
      </c>
      <c r="C577" s="261"/>
      <c r="D577" s="43" t="s">
        <v>926</v>
      </c>
      <c r="E577" s="44" t="s">
        <v>1979</v>
      </c>
      <c r="F577" s="44" t="s">
        <v>759</v>
      </c>
      <c r="G577" s="44">
        <v>7</v>
      </c>
      <c r="H577" s="44" t="s">
        <v>384</v>
      </c>
      <c r="I577" s="47" t="s">
        <v>759</v>
      </c>
    </row>
    <row r="578" spans="1:9" ht="18" customHeight="1" x14ac:dyDescent="0.2">
      <c r="A578" s="36" t="s">
        <v>1361</v>
      </c>
      <c r="B578" s="260" t="s">
        <v>760</v>
      </c>
      <c r="C578" s="261"/>
      <c r="D578" s="43" t="s">
        <v>926</v>
      </c>
      <c r="E578" s="44" t="s">
        <v>1979</v>
      </c>
      <c r="F578" s="44" t="s">
        <v>759</v>
      </c>
      <c r="G578" s="44">
        <v>190</v>
      </c>
      <c r="H578" s="44" t="s">
        <v>756</v>
      </c>
      <c r="I578" s="45" t="s">
        <v>759</v>
      </c>
    </row>
    <row r="579" spans="1:9" ht="18" customHeight="1" x14ac:dyDescent="0.2">
      <c r="A579" s="36" t="s">
        <v>1361</v>
      </c>
      <c r="B579" s="260" t="s">
        <v>1322</v>
      </c>
      <c r="C579" s="261"/>
      <c r="D579" s="43" t="s">
        <v>953</v>
      </c>
      <c r="E579" s="44" t="s">
        <v>1979</v>
      </c>
      <c r="F579" s="44" t="s">
        <v>885</v>
      </c>
      <c r="G579" s="44">
        <v>7</v>
      </c>
      <c r="H579" s="44" t="s">
        <v>384</v>
      </c>
      <c r="I579" s="47" t="s">
        <v>885</v>
      </c>
    </row>
    <row r="580" spans="1:9" ht="18" customHeight="1" x14ac:dyDescent="0.2">
      <c r="A580" s="36" t="s">
        <v>1361</v>
      </c>
      <c r="B580" s="260" t="s">
        <v>1323</v>
      </c>
      <c r="C580" s="261"/>
      <c r="D580" s="43" t="s">
        <v>953</v>
      </c>
      <c r="E580" s="44" t="s">
        <v>1979</v>
      </c>
      <c r="F580" s="44" t="s">
        <v>885</v>
      </c>
      <c r="G580" s="44">
        <v>190</v>
      </c>
      <c r="H580" s="44" t="s">
        <v>756</v>
      </c>
      <c r="I580" s="45" t="s">
        <v>885</v>
      </c>
    </row>
    <row r="581" spans="1:9" ht="18" customHeight="1" x14ac:dyDescent="0.2">
      <c r="A581" s="36" t="s">
        <v>1361</v>
      </c>
      <c r="B581" s="260" t="s">
        <v>1324</v>
      </c>
      <c r="C581" s="261"/>
      <c r="D581" s="43" t="s">
        <v>953</v>
      </c>
      <c r="E581" s="44" t="s">
        <v>1979</v>
      </c>
      <c r="F581" s="44" t="s">
        <v>1133</v>
      </c>
      <c r="G581" s="44">
        <v>7</v>
      </c>
      <c r="H581" s="44" t="s">
        <v>384</v>
      </c>
      <c r="I581" s="45" t="s">
        <v>1133</v>
      </c>
    </row>
    <row r="582" spans="1:9" ht="18" customHeight="1" x14ac:dyDescent="0.2">
      <c r="A582" s="36" t="s">
        <v>1361</v>
      </c>
      <c r="B582" s="260" t="s">
        <v>1325</v>
      </c>
      <c r="C582" s="261"/>
      <c r="D582" s="43" t="s">
        <v>953</v>
      </c>
      <c r="E582" s="44" t="s">
        <v>1979</v>
      </c>
      <c r="F582" s="44" t="s">
        <v>1133</v>
      </c>
      <c r="G582" s="44">
        <v>190</v>
      </c>
      <c r="H582" s="44" t="s">
        <v>756</v>
      </c>
      <c r="I582" s="47" t="s">
        <v>1133</v>
      </c>
    </row>
    <row r="583" spans="1:9" ht="18" customHeight="1" x14ac:dyDescent="0.2">
      <c r="A583" s="36" t="s">
        <v>1361</v>
      </c>
      <c r="B583" s="260" t="s">
        <v>1955</v>
      </c>
      <c r="C583" s="261"/>
      <c r="D583" s="43" t="s">
        <v>1976</v>
      </c>
      <c r="E583" s="44" t="s">
        <v>1979</v>
      </c>
      <c r="F583" s="44" t="s">
        <v>1987</v>
      </c>
      <c r="G583" s="44">
        <v>7</v>
      </c>
      <c r="H583" s="44" t="s">
        <v>384</v>
      </c>
      <c r="I583" s="45" t="s">
        <v>1987</v>
      </c>
    </row>
    <row r="584" spans="1:9" ht="18" customHeight="1" x14ac:dyDescent="0.2">
      <c r="A584" s="36" t="s">
        <v>1361</v>
      </c>
      <c r="B584" s="260" t="s">
        <v>1956</v>
      </c>
      <c r="C584" s="261"/>
      <c r="D584" s="43" t="s">
        <v>1976</v>
      </c>
      <c r="E584" s="44" t="s">
        <v>1979</v>
      </c>
      <c r="F584" s="44" t="s">
        <v>1987</v>
      </c>
      <c r="G584" s="44">
        <v>190</v>
      </c>
      <c r="H584" s="44" t="s">
        <v>756</v>
      </c>
      <c r="I584" s="45" t="s">
        <v>1987</v>
      </c>
    </row>
    <row r="585" spans="1:9" ht="18" customHeight="1" x14ac:dyDescent="0.2">
      <c r="A585" s="36" t="s">
        <v>1361</v>
      </c>
      <c r="B585" s="260" t="s">
        <v>761</v>
      </c>
      <c r="C585" s="261"/>
      <c r="D585" s="43" t="s">
        <v>926</v>
      </c>
      <c r="E585" s="44" t="s">
        <v>1979</v>
      </c>
      <c r="F585" s="44" t="s">
        <v>762</v>
      </c>
      <c r="G585" s="44">
        <v>7</v>
      </c>
      <c r="H585" s="44" t="s">
        <v>384</v>
      </c>
      <c r="I585" s="47" t="s">
        <v>762</v>
      </c>
    </row>
    <row r="586" spans="1:9" ht="18" customHeight="1" x14ac:dyDescent="0.2">
      <c r="A586" s="36" t="s">
        <v>1361</v>
      </c>
      <c r="B586" s="260" t="s">
        <v>763</v>
      </c>
      <c r="C586" s="261"/>
      <c r="D586" s="43" t="s">
        <v>926</v>
      </c>
      <c r="E586" s="44" t="s">
        <v>1979</v>
      </c>
      <c r="F586" s="44" t="s">
        <v>762</v>
      </c>
      <c r="G586" s="44">
        <v>190</v>
      </c>
      <c r="H586" s="44" t="s">
        <v>756</v>
      </c>
      <c r="I586" s="45" t="s">
        <v>762</v>
      </c>
    </row>
    <row r="587" spans="1:9" ht="18" customHeight="1" x14ac:dyDescent="0.2">
      <c r="A587" s="36" t="s">
        <v>1361</v>
      </c>
      <c r="B587" s="260" t="s">
        <v>1326</v>
      </c>
      <c r="C587" s="261"/>
      <c r="D587" s="43" t="s">
        <v>953</v>
      </c>
      <c r="E587" s="44" t="s">
        <v>1979</v>
      </c>
      <c r="F587" s="44" t="s">
        <v>1134</v>
      </c>
      <c r="G587" s="44">
        <v>7</v>
      </c>
      <c r="H587" s="44" t="s">
        <v>384</v>
      </c>
      <c r="I587" s="45" t="s">
        <v>1134</v>
      </c>
    </row>
    <row r="588" spans="1:9" ht="18" customHeight="1" x14ac:dyDescent="0.2">
      <c r="A588" s="36" t="s">
        <v>1361</v>
      </c>
      <c r="B588" s="260" t="s">
        <v>1327</v>
      </c>
      <c r="C588" s="261"/>
      <c r="D588" s="43" t="s">
        <v>953</v>
      </c>
      <c r="E588" s="44" t="s">
        <v>1979</v>
      </c>
      <c r="F588" s="44" t="s">
        <v>1134</v>
      </c>
      <c r="G588" s="44">
        <v>190</v>
      </c>
      <c r="H588" s="44" t="s">
        <v>756</v>
      </c>
      <c r="I588" s="47" t="s">
        <v>1134</v>
      </c>
    </row>
    <row r="589" spans="1:9" ht="18" customHeight="1" x14ac:dyDescent="0.2">
      <c r="A589" s="36" t="s">
        <v>1361</v>
      </c>
      <c r="B589" s="260" t="s">
        <v>1957</v>
      </c>
      <c r="C589" s="261"/>
      <c r="D589" s="43" t="s">
        <v>1976</v>
      </c>
      <c r="E589" s="44" t="s">
        <v>1979</v>
      </c>
      <c r="F589" s="44" t="s">
        <v>1988</v>
      </c>
      <c r="G589" s="44">
        <v>7</v>
      </c>
      <c r="H589" s="44" t="s">
        <v>384</v>
      </c>
      <c r="I589" s="45" t="s">
        <v>1988</v>
      </c>
    </row>
    <row r="590" spans="1:9" ht="18" customHeight="1" x14ac:dyDescent="0.2">
      <c r="A590" s="36" t="s">
        <v>1361</v>
      </c>
      <c r="B590" s="260" t="s">
        <v>1958</v>
      </c>
      <c r="C590" s="261"/>
      <c r="D590" s="43" t="s">
        <v>1976</v>
      </c>
      <c r="E590" s="44" t="s">
        <v>1979</v>
      </c>
      <c r="F590" s="44" t="s">
        <v>1988</v>
      </c>
      <c r="G590" s="44">
        <v>190</v>
      </c>
      <c r="H590" s="44" t="s">
        <v>756</v>
      </c>
      <c r="I590" s="47" t="s">
        <v>1988</v>
      </c>
    </row>
    <row r="591" spans="1:9" ht="18" customHeight="1" x14ac:dyDescent="0.2">
      <c r="A591" s="36" t="s">
        <v>1361</v>
      </c>
      <c r="B591" s="260" t="s">
        <v>764</v>
      </c>
      <c r="C591" s="261"/>
      <c r="D591" s="43" t="s">
        <v>926</v>
      </c>
      <c r="E591" s="44" t="s">
        <v>1979</v>
      </c>
      <c r="F591" s="44" t="s">
        <v>765</v>
      </c>
      <c r="G591" s="44">
        <v>7</v>
      </c>
      <c r="H591" s="44" t="s">
        <v>384</v>
      </c>
      <c r="I591" s="45" t="s">
        <v>765</v>
      </c>
    </row>
    <row r="592" spans="1:9" ht="18" customHeight="1" x14ac:dyDescent="0.2">
      <c r="A592" s="36" t="s">
        <v>1361</v>
      </c>
      <c r="B592" s="260" t="s">
        <v>766</v>
      </c>
      <c r="C592" s="261"/>
      <c r="D592" s="43" t="s">
        <v>926</v>
      </c>
      <c r="E592" s="44" t="s">
        <v>1979</v>
      </c>
      <c r="F592" s="44" t="s">
        <v>767</v>
      </c>
      <c r="G592" s="44">
        <v>7</v>
      </c>
      <c r="H592" s="44" t="s">
        <v>384</v>
      </c>
      <c r="I592" s="47" t="s">
        <v>767</v>
      </c>
    </row>
    <row r="593" spans="1:9" ht="18" customHeight="1" x14ac:dyDescent="0.2">
      <c r="A593" s="36" t="s">
        <v>1361</v>
      </c>
      <c r="B593" s="260" t="s">
        <v>768</v>
      </c>
      <c r="C593" s="261"/>
      <c r="D593" s="43" t="s">
        <v>926</v>
      </c>
      <c r="E593" s="44" t="s">
        <v>1979</v>
      </c>
      <c r="F593" s="44" t="s">
        <v>769</v>
      </c>
      <c r="G593" s="44">
        <v>190</v>
      </c>
      <c r="H593" s="44" t="s">
        <v>756</v>
      </c>
      <c r="I593" s="45" t="s">
        <v>769</v>
      </c>
    </row>
    <row r="594" spans="1:9" ht="18" customHeight="1" x14ac:dyDescent="0.2">
      <c r="A594" s="36" t="s">
        <v>1361</v>
      </c>
      <c r="B594" s="260" t="s">
        <v>770</v>
      </c>
      <c r="C594" s="261"/>
      <c r="D594" s="43" t="s">
        <v>926</v>
      </c>
      <c r="E594" s="44" t="s">
        <v>1979</v>
      </c>
      <c r="F594" s="44" t="s">
        <v>771</v>
      </c>
      <c r="G594" s="44">
        <v>190</v>
      </c>
      <c r="H594" s="44" t="s">
        <v>756</v>
      </c>
      <c r="I594" s="45" t="s">
        <v>771</v>
      </c>
    </row>
    <row r="595" spans="1:9" ht="18" customHeight="1" x14ac:dyDescent="0.2">
      <c r="A595" s="36" t="s">
        <v>1361</v>
      </c>
      <c r="B595" s="260" t="s">
        <v>772</v>
      </c>
      <c r="C595" s="261"/>
      <c r="D595" s="43" t="s">
        <v>926</v>
      </c>
      <c r="E595" s="44" t="s">
        <v>1979</v>
      </c>
      <c r="F595" s="44" t="s">
        <v>769</v>
      </c>
      <c r="G595" s="44">
        <v>234</v>
      </c>
      <c r="H595" s="44" t="s">
        <v>1137</v>
      </c>
      <c r="I595" s="45" t="s">
        <v>769</v>
      </c>
    </row>
    <row r="596" spans="1:9" ht="18" customHeight="1" x14ac:dyDescent="0.2">
      <c r="A596" s="36" t="s">
        <v>1361</v>
      </c>
      <c r="B596" s="260" t="s">
        <v>1328</v>
      </c>
      <c r="C596" s="261"/>
      <c r="D596" s="43" t="s">
        <v>953</v>
      </c>
      <c r="E596" s="44" t="s">
        <v>1979</v>
      </c>
      <c r="F596" s="44" t="s">
        <v>1135</v>
      </c>
      <c r="G596" s="44">
        <v>7</v>
      </c>
      <c r="H596" s="44" t="s">
        <v>384</v>
      </c>
      <c r="I596" s="47" t="s">
        <v>1135</v>
      </c>
    </row>
    <row r="597" spans="1:9" ht="18" customHeight="1" x14ac:dyDescent="0.2">
      <c r="A597" s="36" t="s">
        <v>1361</v>
      </c>
      <c r="B597" s="260" t="s">
        <v>1329</v>
      </c>
      <c r="C597" s="261"/>
      <c r="D597" s="43" t="s">
        <v>953</v>
      </c>
      <c r="E597" s="44" t="s">
        <v>1979</v>
      </c>
      <c r="F597" s="43" t="s">
        <v>1136</v>
      </c>
      <c r="G597" s="44">
        <v>7</v>
      </c>
      <c r="H597" s="43" t="s">
        <v>384</v>
      </c>
      <c r="I597" s="47" t="s">
        <v>1136</v>
      </c>
    </row>
    <row r="598" spans="1:9" ht="18" customHeight="1" x14ac:dyDescent="0.2">
      <c r="A598" s="36" t="s">
        <v>1361</v>
      </c>
      <c r="B598" s="260" t="s">
        <v>1330</v>
      </c>
      <c r="C598" s="261"/>
      <c r="D598" s="43" t="s">
        <v>953</v>
      </c>
      <c r="E598" s="43" t="s">
        <v>1979</v>
      </c>
      <c r="F598" s="43" t="s">
        <v>286</v>
      </c>
      <c r="G598" s="44">
        <v>190</v>
      </c>
      <c r="H598" s="43" t="s">
        <v>756</v>
      </c>
      <c r="I598" s="47" t="s">
        <v>286</v>
      </c>
    </row>
    <row r="599" spans="1:9" ht="18" customHeight="1" x14ac:dyDescent="0.2">
      <c r="A599" s="36" t="s">
        <v>1361</v>
      </c>
      <c r="B599" s="260" t="s">
        <v>1331</v>
      </c>
      <c r="C599" s="261"/>
      <c r="D599" s="43" t="s">
        <v>953</v>
      </c>
      <c r="E599" s="43" t="s">
        <v>1979</v>
      </c>
      <c r="F599" s="43" t="s">
        <v>286</v>
      </c>
      <c r="G599" s="44">
        <v>234</v>
      </c>
      <c r="H599" s="43" t="s">
        <v>1137</v>
      </c>
      <c r="I599" s="47" t="s">
        <v>286</v>
      </c>
    </row>
    <row r="600" spans="1:9" ht="18" customHeight="1" x14ac:dyDescent="0.2">
      <c r="A600" s="36" t="s">
        <v>1361</v>
      </c>
      <c r="B600" s="260" t="s">
        <v>1959</v>
      </c>
      <c r="C600" s="261"/>
      <c r="D600" s="43" t="s">
        <v>1976</v>
      </c>
      <c r="E600" s="43" t="s">
        <v>1979</v>
      </c>
      <c r="F600" s="43" t="s">
        <v>892</v>
      </c>
      <c r="G600" s="44">
        <v>7</v>
      </c>
      <c r="H600" s="43" t="s">
        <v>384</v>
      </c>
      <c r="I600" s="47" t="s">
        <v>892</v>
      </c>
    </row>
    <row r="601" spans="1:9" ht="18" customHeight="1" x14ac:dyDescent="0.2">
      <c r="A601" s="36" t="s">
        <v>1361</v>
      </c>
      <c r="B601" s="260" t="s">
        <v>1960</v>
      </c>
      <c r="C601" s="261"/>
      <c r="D601" s="44" t="s">
        <v>1976</v>
      </c>
      <c r="E601" s="44" t="s">
        <v>1979</v>
      </c>
      <c r="F601" s="44" t="s">
        <v>892</v>
      </c>
      <c r="G601" s="44">
        <v>190</v>
      </c>
      <c r="H601" s="44" t="s">
        <v>756</v>
      </c>
      <c r="I601" s="45" t="s">
        <v>892</v>
      </c>
    </row>
    <row r="602" spans="1:9" ht="18" customHeight="1" x14ac:dyDescent="0.2">
      <c r="A602" s="36" t="s">
        <v>1361</v>
      </c>
      <c r="B602" s="260" t="s">
        <v>1961</v>
      </c>
      <c r="C602" s="261"/>
      <c r="D602" s="44" t="s">
        <v>1976</v>
      </c>
      <c r="E602" s="44" t="s">
        <v>1979</v>
      </c>
      <c r="F602" s="43" t="s">
        <v>1989</v>
      </c>
      <c r="G602" s="44">
        <v>230</v>
      </c>
      <c r="H602" s="44" t="s">
        <v>184</v>
      </c>
      <c r="I602" s="47" t="s">
        <v>1989</v>
      </c>
    </row>
    <row r="603" spans="1:9" ht="18" customHeight="1" x14ac:dyDescent="0.2">
      <c r="A603" s="36" t="s">
        <v>1361</v>
      </c>
      <c r="B603" s="260" t="s">
        <v>1962</v>
      </c>
      <c r="C603" s="261"/>
      <c r="D603" s="44" t="s">
        <v>1976</v>
      </c>
      <c r="E603" s="44" t="s">
        <v>1979</v>
      </c>
      <c r="F603" s="44" t="s">
        <v>892</v>
      </c>
      <c r="G603" s="44">
        <v>234</v>
      </c>
      <c r="H603" s="44" t="s">
        <v>1137</v>
      </c>
      <c r="I603" s="45" t="s">
        <v>892</v>
      </c>
    </row>
    <row r="604" spans="1:9" ht="18" customHeight="1" x14ac:dyDescent="0.2">
      <c r="A604" s="36" t="s">
        <v>1361</v>
      </c>
      <c r="B604" s="260" t="s">
        <v>1332</v>
      </c>
      <c r="C604" s="261"/>
      <c r="D604" s="44" t="s">
        <v>953</v>
      </c>
      <c r="E604" s="44" t="s">
        <v>1979</v>
      </c>
      <c r="F604" s="44" t="s">
        <v>893</v>
      </c>
      <c r="G604" s="44">
        <v>7</v>
      </c>
      <c r="H604" s="44" t="s">
        <v>384</v>
      </c>
      <c r="I604" s="45" t="s">
        <v>893</v>
      </c>
    </row>
    <row r="605" spans="1:9" ht="18" customHeight="1" x14ac:dyDescent="0.2">
      <c r="A605" s="36" t="s">
        <v>1361</v>
      </c>
      <c r="B605" s="260" t="s">
        <v>1333</v>
      </c>
      <c r="C605" s="261"/>
      <c r="D605" s="43" t="s">
        <v>953</v>
      </c>
      <c r="E605" s="43" t="s">
        <v>1979</v>
      </c>
      <c r="F605" s="43" t="s">
        <v>893</v>
      </c>
      <c r="G605" s="44">
        <v>190</v>
      </c>
      <c r="H605" s="43" t="s">
        <v>756</v>
      </c>
      <c r="I605" s="47" t="s">
        <v>893</v>
      </c>
    </row>
    <row r="606" spans="1:9" ht="18" customHeight="1" x14ac:dyDescent="0.2">
      <c r="A606" s="36" t="s">
        <v>1361</v>
      </c>
      <c r="B606" s="260" t="s">
        <v>1334</v>
      </c>
      <c r="C606" s="261"/>
      <c r="D606" s="44" t="s">
        <v>953</v>
      </c>
      <c r="E606" s="44" t="s">
        <v>1979</v>
      </c>
      <c r="F606" s="44" t="s">
        <v>893</v>
      </c>
      <c r="G606" s="44">
        <v>234</v>
      </c>
      <c r="H606" s="44" t="s">
        <v>1137</v>
      </c>
      <c r="I606" s="45" t="s">
        <v>893</v>
      </c>
    </row>
    <row r="607" spans="1:9" ht="18" customHeight="1" x14ac:dyDescent="0.2">
      <c r="A607" s="36" t="s">
        <v>1361</v>
      </c>
      <c r="B607" s="260" t="s">
        <v>1963</v>
      </c>
      <c r="C607" s="261"/>
      <c r="D607" s="44" t="s">
        <v>1976</v>
      </c>
      <c r="E607" s="44" t="s">
        <v>1979</v>
      </c>
      <c r="F607" s="44" t="s">
        <v>894</v>
      </c>
      <c r="G607" s="44">
        <v>7</v>
      </c>
      <c r="H607" s="44" t="s">
        <v>384</v>
      </c>
      <c r="I607" s="45" t="s">
        <v>894</v>
      </c>
    </row>
    <row r="608" spans="1:9" ht="18" customHeight="1" x14ac:dyDescent="0.2">
      <c r="A608" s="36" t="s">
        <v>1361</v>
      </c>
      <c r="B608" s="260" t="s">
        <v>1964</v>
      </c>
      <c r="C608" s="261"/>
      <c r="D608" s="44" t="s">
        <v>1976</v>
      </c>
      <c r="E608" s="44" t="s">
        <v>1979</v>
      </c>
      <c r="F608" s="44" t="s">
        <v>1990</v>
      </c>
      <c r="G608" s="44">
        <v>230</v>
      </c>
      <c r="H608" s="44" t="s">
        <v>184</v>
      </c>
      <c r="I608" s="45" t="s">
        <v>1990</v>
      </c>
    </row>
    <row r="609" spans="1:9" ht="18" customHeight="1" x14ac:dyDescent="0.2">
      <c r="A609" s="36" t="s">
        <v>1361</v>
      </c>
      <c r="B609" s="260" t="s">
        <v>1965</v>
      </c>
      <c r="C609" s="261"/>
      <c r="D609" s="44" t="s">
        <v>1976</v>
      </c>
      <c r="E609" s="44" t="s">
        <v>1979</v>
      </c>
      <c r="F609" s="44" t="s">
        <v>894</v>
      </c>
      <c r="G609" s="44">
        <v>234</v>
      </c>
      <c r="H609" s="44" t="s">
        <v>1137</v>
      </c>
      <c r="I609" s="45" t="s">
        <v>894</v>
      </c>
    </row>
    <row r="610" spans="1:9" ht="18" customHeight="1" x14ac:dyDescent="0.2">
      <c r="A610" s="36" t="s">
        <v>1361</v>
      </c>
      <c r="B610" s="260" t="s">
        <v>773</v>
      </c>
      <c r="C610" s="261"/>
      <c r="D610" s="44" t="s">
        <v>926</v>
      </c>
      <c r="E610" s="44" t="s">
        <v>1979</v>
      </c>
      <c r="F610" s="44" t="s">
        <v>774</v>
      </c>
      <c r="G610" s="44">
        <v>7</v>
      </c>
      <c r="H610" s="44" t="s">
        <v>384</v>
      </c>
      <c r="I610" s="45" t="s">
        <v>774</v>
      </c>
    </row>
    <row r="611" spans="1:9" ht="30" customHeight="1" x14ac:dyDescent="0.2">
      <c r="A611" s="36" t="s">
        <v>1361</v>
      </c>
      <c r="B611" s="260" t="s">
        <v>775</v>
      </c>
      <c r="C611" s="261"/>
      <c r="D611" s="44" t="s">
        <v>926</v>
      </c>
      <c r="E611" s="44" t="s">
        <v>1979</v>
      </c>
      <c r="F611" s="44" t="s">
        <v>776</v>
      </c>
      <c r="G611" s="44">
        <v>7</v>
      </c>
      <c r="H611" s="44" t="s">
        <v>384</v>
      </c>
      <c r="I611" s="48" t="s">
        <v>776</v>
      </c>
    </row>
    <row r="612" spans="1:9" ht="30" customHeight="1" x14ac:dyDescent="0.2">
      <c r="A612" s="36" t="s">
        <v>1361</v>
      </c>
      <c r="B612" s="260" t="s">
        <v>777</v>
      </c>
      <c r="C612" s="261"/>
      <c r="D612" s="44" t="s">
        <v>926</v>
      </c>
      <c r="E612" s="44" t="s">
        <v>1979</v>
      </c>
      <c r="F612" s="44" t="s">
        <v>778</v>
      </c>
      <c r="G612" s="44">
        <v>190</v>
      </c>
      <c r="H612" s="44" t="s">
        <v>756</v>
      </c>
      <c r="I612" s="48" t="s">
        <v>778</v>
      </c>
    </row>
    <row r="613" spans="1:9" ht="18" customHeight="1" x14ac:dyDescent="0.2">
      <c r="A613" s="36" t="s">
        <v>1361</v>
      </c>
      <c r="B613" s="260" t="s">
        <v>1335</v>
      </c>
      <c r="C613" s="261"/>
      <c r="D613" s="44" t="s">
        <v>953</v>
      </c>
      <c r="E613" s="44" t="s">
        <v>1979</v>
      </c>
      <c r="F613" s="44" t="s">
        <v>1138</v>
      </c>
      <c r="G613" s="44">
        <v>7</v>
      </c>
      <c r="H613" s="44" t="s">
        <v>384</v>
      </c>
      <c r="I613" s="45" t="s">
        <v>1138</v>
      </c>
    </row>
    <row r="614" spans="1:9" ht="18" customHeight="1" x14ac:dyDescent="0.2">
      <c r="A614" s="36" t="s">
        <v>1361</v>
      </c>
      <c r="B614" s="260" t="s">
        <v>1336</v>
      </c>
      <c r="C614" s="261"/>
      <c r="D614" s="44" t="s">
        <v>953</v>
      </c>
      <c r="E614" s="44" t="s">
        <v>1979</v>
      </c>
      <c r="F614" s="44" t="s">
        <v>1138</v>
      </c>
      <c r="G614" s="44">
        <v>190</v>
      </c>
      <c r="H614" s="44" t="s">
        <v>756</v>
      </c>
      <c r="I614" s="45" t="s">
        <v>1138</v>
      </c>
    </row>
    <row r="615" spans="1:9" ht="18" customHeight="1" x14ac:dyDescent="0.2">
      <c r="A615" s="36" t="s">
        <v>1361</v>
      </c>
      <c r="B615" s="260" t="s">
        <v>1337</v>
      </c>
      <c r="C615" s="261"/>
      <c r="D615" s="44" t="s">
        <v>953</v>
      </c>
      <c r="E615" s="44" t="s">
        <v>1979</v>
      </c>
      <c r="F615" s="44" t="s">
        <v>1139</v>
      </c>
      <c r="G615" s="44">
        <v>7</v>
      </c>
      <c r="H615" s="44" t="s">
        <v>384</v>
      </c>
      <c r="I615" s="45" t="s">
        <v>1139</v>
      </c>
    </row>
    <row r="616" spans="1:9" ht="30" customHeight="1" x14ac:dyDescent="0.2">
      <c r="A616" s="36" t="s">
        <v>1361</v>
      </c>
      <c r="B616" s="260" t="s">
        <v>1338</v>
      </c>
      <c r="C616" s="261"/>
      <c r="D616" s="44" t="s">
        <v>953</v>
      </c>
      <c r="E616" s="44" t="s">
        <v>1979</v>
      </c>
      <c r="F616" s="44" t="s">
        <v>1140</v>
      </c>
      <c r="G616" s="44">
        <v>7</v>
      </c>
      <c r="H616" s="44" t="s">
        <v>384</v>
      </c>
      <c r="I616" s="48" t="s">
        <v>1140</v>
      </c>
    </row>
    <row r="617" spans="1:9" ht="18" customHeight="1" x14ac:dyDescent="0.2">
      <c r="A617" s="36" t="s">
        <v>1361</v>
      </c>
      <c r="B617" s="260" t="s">
        <v>1339</v>
      </c>
      <c r="C617" s="261"/>
      <c r="D617" s="44" t="s">
        <v>953</v>
      </c>
      <c r="E617" s="44" t="s">
        <v>1979</v>
      </c>
      <c r="F617" s="44" t="s">
        <v>11</v>
      </c>
      <c r="G617" s="44">
        <v>190</v>
      </c>
      <c r="H617" s="44" t="s">
        <v>756</v>
      </c>
      <c r="I617" s="45" t="s">
        <v>11</v>
      </c>
    </row>
    <row r="618" spans="1:9" ht="30" customHeight="1" x14ac:dyDescent="0.2">
      <c r="A618" s="36" t="s">
        <v>1361</v>
      </c>
      <c r="B618" s="260" t="s">
        <v>1966</v>
      </c>
      <c r="C618" s="261"/>
      <c r="D618" s="44" t="s">
        <v>1976</v>
      </c>
      <c r="E618" s="44" t="s">
        <v>1979</v>
      </c>
      <c r="F618" s="44" t="s">
        <v>1991</v>
      </c>
      <c r="G618" s="44">
        <v>7</v>
      </c>
      <c r="H618" s="44" t="s">
        <v>384</v>
      </c>
      <c r="I618" s="48" t="s">
        <v>1991</v>
      </c>
    </row>
    <row r="619" spans="1:9" ht="18" customHeight="1" x14ac:dyDescent="0.2">
      <c r="A619" s="36" t="s">
        <v>1361</v>
      </c>
      <c r="B619" s="260" t="s">
        <v>1967</v>
      </c>
      <c r="C619" s="261"/>
      <c r="D619" s="44" t="s">
        <v>1976</v>
      </c>
      <c r="E619" s="44" t="s">
        <v>1979</v>
      </c>
      <c r="F619" s="44" t="s">
        <v>1991</v>
      </c>
      <c r="G619" s="44">
        <v>190</v>
      </c>
      <c r="H619" s="44" t="s">
        <v>756</v>
      </c>
      <c r="I619" s="45" t="s">
        <v>1991</v>
      </c>
    </row>
    <row r="620" spans="1:9" ht="30" customHeight="1" x14ac:dyDescent="0.2">
      <c r="A620" s="36" t="s">
        <v>1361</v>
      </c>
      <c r="B620" s="260" t="s">
        <v>1968</v>
      </c>
      <c r="C620" s="261"/>
      <c r="D620" s="44" t="s">
        <v>1976</v>
      </c>
      <c r="E620" s="44" t="s">
        <v>1979</v>
      </c>
      <c r="F620" s="44" t="s">
        <v>1992</v>
      </c>
      <c r="G620" s="44">
        <v>7</v>
      </c>
      <c r="H620" s="44" t="s">
        <v>384</v>
      </c>
      <c r="I620" s="48" t="s">
        <v>1992</v>
      </c>
    </row>
    <row r="621" spans="1:9" ht="18" customHeight="1" x14ac:dyDescent="0.2">
      <c r="A621" s="36" t="s">
        <v>1361</v>
      </c>
      <c r="B621" s="260" t="s">
        <v>779</v>
      </c>
      <c r="C621" s="261"/>
      <c r="D621" s="43" t="s">
        <v>926</v>
      </c>
      <c r="E621" s="43" t="s">
        <v>1980</v>
      </c>
      <c r="F621" s="44" t="s">
        <v>780</v>
      </c>
      <c r="G621" s="44">
        <v>201</v>
      </c>
      <c r="H621" s="43" t="s">
        <v>781</v>
      </c>
      <c r="I621" s="45" t="s">
        <v>780</v>
      </c>
    </row>
    <row r="622" spans="1:9" ht="18" customHeight="1" x14ac:dyDescent="0.2">
      <c r="A622" s="36" t="s">
        <v>1361</v>
      </c>
      <c r="B622" s="260" t="s">
        <v>782</v>
      </c>
      <c r="C622" s="261"/>
      <c r="D622" s="43" t="s">
        <v>926</v>
      </c>
      <c r="E622" s="43" t="s">
        <v>1980</v>
      </c>
      <c r="F622" s="44" t="s">
        <v>783</v>
      </c>
      <c r="G622" s="44">
        <v>201</v>
      </c>
      <c r="H622" s="43" t="s">
        <v>781</v>
      </c>
      <c r="I622" s="45" t="s">
        <v>783</v>
      </c>
    </row>
    <row r="623" spans="1:9" ht="30" customHeight="1" x14ac:dyDescent="0.2">
      <c r="A623" s="36" t="s">
        <v>1361</v>
      </c>
      <c r="B623" s="260" t="s">
        <v>784</v>
      </c>
      <c r="C623" s="261"/>
      <c r="D623" s="43" t="s">
        <v>926</v>
      </c>
      <c r="E623" s="43" t="s">
        <v>1141</v>
      </c>
      <c r="F623" s="44" t="s">
        <v>785</v>
      </c>
      <c r="G623" s="44">
        <v>7</v>
      </c>
      <c r="H623" s="44" t="s">
        <v>384</v>
      </c>
      <c r="I623" s="48" t="s">
        <v>785</v>
      </c>
    </row>
    <row r="624" spans="1:9" ht="18" customHeight="1" x14ac:dyDescent="0.2">
      <c r="A624" s="36" t="s">
        <v>1361</v>
      </c>
      <c r="B624" s="260" t="s">
        <v>1340</v>
      </c>
      <c r="C624" s="261"/>
      <c r="D624" s="43" t="s">
        <v>953</v>
      </c>
      <c r="E624" s="43" t="s">
        <v>1141</v>
      </c>
      <c r="F624" s="44" t="s">
        <v>898</v>
      </c>
      <c r="G624" s="44">
        <v>201</v>
      </c>
      <c r="H624" s="44" t="s">
        <v>781</v>
      </c>
      <c r="I624" s="45" t="s">
        <v>898</v>
      </c>
    </row>
    <row r="625" spans="1:9" ht="18" customHeight="1" x14ac:dyDescent="0.2">
      <c r="A625" s="36" t="s">
        <v>1361</v>
      </c>
      <c r="B625" s="260" t="s">
        <v>1969</v>
      </c>
      <c r="C625" s="261"/>
      <c r="D625" s="43" t="s">
        <v>1976</v>
      </c>
      <c r="E625" s="43" t="s">
        <v>1141</v>
      </c>
      <c r="F625" s="43" t="s">
        <v>899</v>
      </c>
      <c r="G625" s="44">
        <v>201</v>
      </c>
      <c r="H625" s="43" t="s">
        <v>781</v>
      </c>
      <c r="I625" s="45" t="s">
        <v>899</v>
      </c>
    </row>
    <row r="626" spans="1:9" ht="18" customHeight="1" x14ac:dyDescent="0.2">
      <c r="A626" s="36" t="s">
        <v>1361</v>
      </c>
      <c r="B626" s="260" t="s">
        <v>786</v>
      </c>
      <c r="C626" s="261"/>
      <c r="D626" s="44" t="s">
        <v>926</v>
      </c>
      <c r="E626" s="44" t="s">
        <v>1141</v>
      </c>
      <c r="F626" s="44" t="s">
        <v>1369</v>
      </c>
      <c r="G626" s="44">
        <v>7</v>
      </c>
      <c r="H626" s="44" t="s">
        <v>384</v>
      </c>
      <c r="I626" s="45" t="s">
        <v>2080</v>
      </c>
    </row>
    <row r="627" spans="1:9" ht="18" customHeight="1" x14ac:dyDescent="0.2">
      <c r="A627" s="36" t="s">
        <v>1361</v>
      </c>
      <c r="B627" s="260" t="s">
        <v>1341</v>
      </c>
      <c r="C627" s="261"/>
      <c r="D627" s="44" t="s">
        <v>953</v>
      </c>
      <c r="E627" s="44" t="s">
        <v>1141</v>
      </c>
      <c r="F627" s="44" t="s">
        <v>900</v>
      </c>
      <c r="G627" s="44">
        <v>201</v>
      </c>
      <c r="H627" s="44" t="s">
        <v>781</v>
      </c>
      <c r="I627" s="47" t="s">
        <v>900</v>
      </c>
    </row>
    <row r="628" spans="1:9" ht="18" customHeight="1" x14ac:dyDescent="0.2">
      <c r="A628" s="36" t="s">
        <v>1361</v>
      </c>
      <c r="B628" s="260" t="s">
        <v>1342</v>
      </c>
      <c r="C628" s="261"/>
      <c r="D628" s="44" t="s">
        <v>953</v>
      </c>
      <c r="E628" s="44" t="s">
        <v>1141</v>
      </c>
      <c r="F628" s="44" t="s">
        <v>1142</v>
      </c>
      <c r="G628" s="44">
        <v>201</v>
      </c>
      <c r="H628" s="44" t="s">
        <v>781</v>
      </c>
      <c r="I628" s="45" t="s">
        <v>1142</v>
      </c>
    </row>
    <row r="629" spans="1:9" ht="18" customHeight="1" x14ac:dyDescent="0.2">
      <c r="A629" s="36" t="s">
        <v>1361</v>
      </c>
      <c r="B629" s="260" t="s">
        <v>1970</v>
      </c>
      <c r="C629" s="261"/>
      <c r="D629" s="44" t="s">
        <v>1976</v>
      </c>
      <c r="E629" s="44" t="s">
        <v>1141</v>
      </c>
      <c r="F629" s="44" t="s">
        <v>901</v>
      </c>
      <c r="G629" s="44">
        <v>201</v>
      </c>
      <c r="H629" s="44" t="s">
        <v>781</v>
      </c>
      <c r="I629" s="45" t="s">
        <v>901</v>
      </c>
    </row>
    <row r="630" spans="1:9" ht="18" customHeight="1" x14ac:dyDescent="0.2">
      <c r="A630" s="36" t="s">
        <v>1361</v>
      </c>
      <c r="B630" s="260" t="s">
        <v>1343</v>
      </c>
      <c r="C630" s="261"/>
      <c r="D630" s="44" t="s">
        <v>953</v>
      </c>
      <c r="E630" s="44" t="s">
        <v>1141</v>
      </c>
      <c r="F630" s="44" t="s">
        <v>902</v>
      </c>
      <c r="G630" s="44">
        <v>999</v>
      </c>
      <c r="H630" s="43" t="s">
        <v>1994</v>
      </c>
      <c r="I630" s="47" t="s">
        <v>902</v>
      </c>
    </row>
    <row r="631" spans="1:9" ht="18" customHeight="1" x14ac:dyDescent="0.2">
      <c r="A631" s="36" t="s">
        <v>1361</v>
      </c>
      <c r="B631" s="260" t="s">
        <v>787</v>
      </c>
      <c r="C631" s="261"/>
      <c r="D631" s="44" t="s">
        <v>926</v>
      </c>
      <c r="E631" s="44" t="s">
        <v>1141</v>
      </c>
      <c r="F631" s="44" t="s">
        <v>788</v>
      </c>
      <c r="G631" s="44">
        <v>7</v>
      </c>
      <c r="H631" s="43" t="s">
        <v>384</v>
      </c>
      <c r="I631" s="47" t="s">
        <v>788</v>
      </c>
    </row>
    <row r="632" spans="1:9" ht="18" customHeight="1" x14ac:dyDescent="0.2">
      <c r="A632" s="36" t="s">
        <v>1361</v>
      </c>
      <c r="B632" s="260" t="s">
        <v>1344</v>
      </c>
      <c r="C632" s="261"/>
      <c r="D632" s="44" t="s">
        <v>953</v>
      </c>
      <c r="E632" s="44" t="s">
        <v>1141</v>
      </c>
      <c r="F632" s="44" t="s">
        <v>903</v>
      </c>
      <c r="G632" s="44">
        <v>201</v>
      </c>
      <c r="H632" s="43" t="s">
        <v>781</v>
      </c>
      <c r="I632" s="45" t="s">
        <v>903</v>
      </c>
    </row>
    <row r="633" spans="1:9" ht="18" customHeight="1" x14ac:dyDescent="0.2">
      <c r="A633" s="36" t="s">
        <v>1361</v>
      </c>
      <c r="B633" s="260" t="s">
        <v>1971</v>
      </c>
      <c r="C633" s="261"/>
      <c r="D633" s="44" t="s">
        <v>1976</v>
      </c>
      <c r="E633" s="44" t="s">
        <v>1141</v>
      </c>
      <c r="F633" s="44" t="s">
        <v>904</v>
      </c>
      <c r="G633" s="44">
        <v>201</v>
      </c>
      <c r="H633" s="43" t="s">
        <v>781</v>
      </c>
      <c r="I633" s="45" t="s">
        <v>904</v>
      </c>
    </row>
    <row r="634" spans="1:9" ht="18" customHeight="1" x14ac:dyDescent="0.2">
      <c r="A634" s="36" t="s">
        <v>1361</v>
      </c>
      <c r="B634" s="260" t="s">
        <v>789</v>
      </c>
      <c r="C634" s="261"/>
      <c r="D634" s="44" t="s">
        <v>926</v>
      </c>
      <c r="E634" s="44" t="s">
        <v>1141</v>
      </c>
      <c r="F634" s="44" t="s">
        <v>790</v>
      </c>
      <c r="G634" s="44">
        <v>201</v>
      </c>
      <c r="H634" s="44" t="s">
        <v>781</v>
      </c>
      <c r="I634" s="47" t="s">
        <v>790</v>
      </c>
    </row>
    <row r="635" spans="1:9" ht="18" customHeight="1" x14ac:dyDescent="0.2">
      <c r="A635" s="36" t="s">
        <v>1361</v>
      </c>
      <c r="B635" s="260" t="s">
        <v>1345</v>
      </c>
      <c r="C635" s="261"/>
      <c r="D635" s="43" t="s">
        <v>953</v>
      </c>
      <c r="E635" s="43" t="s">
        <v>1141</v>
      </c>
      <c r="F635" s="43" t="s">
        <v>905</v>
      </c>
      <c r="G635" s="44">
        <v>201</v>
      </c>
      <c r="H635" s="43" t="s">
        <v>781</v>
      </c>
      <c r="I635" s="47" t="s">
        <v>2081</v>
      </c>
    </row>
    <row r="636" spans="1:9" ht="18" customHeight="1" x14ac:dyDescent="0.2">
      <c r="A636" s="36" t="s">
        <v>1361</v>
      </c>
      <c r="B636" s="260" t="s">
        <v>1972</v>
      </c>
      <c r="C636" s="261"/>
      <c r="D636" s="44" t="s">
        <v>1976</v>
      </c>
      <c r="E636" s="44" t="s">
        <v>1141</v>
      </c>
      <c r="F636" s="44" t="s">
        <v>906</v>
      </c>
      <c r="G636" s="44">
        <v>201</v>
      </c>
      <c r="H636" s="44" t="s">
        <v>781</v>
      </c>
      <c r="I636" s="45" t="s">
        <v>906</v>
      </c>
    </row>
    <row r="637" spans="1:9" ht="18" customHeight="1" x14ac:dyDescent="0.2">
      <c r="A637" s="36" t="s">
        <v>1361</v>
      </c>
      <c r="B637" s="260" t="s">
        <v>1346</v>
      </c>
      <c r="C637" s="261"/>
      <c r="D637" s="44" t="s">
        <v>953</v>
      </c>
      <c r="E637" s="44" t="s">
        <v>1105</v>
      </c>
      <c r="F637" s="44" t="s">
        <v>907</v>
      </c>
      <c r="G637" s="44">
        <v>7</v>
      </c>
      <c r="H637" s="44" t="s">
        <v>384</v>
      </c>
      <c r="I637" s="45" t="s">
        <v>907</v>
      </c>
    </row>
    <row r="638" spans="1:9" ht="18" customHeight="1" x14ac:dyDescent="0.2">
      <c r="A638" s="36" t="s">
        <v>1361</v>
      </c>
      <c r="B638" s="260" t="s">
        <v>1347</v>
      </c>
      <c r="C638" s="261"/>
      <c r="D638" s="44" t="s">
        <v>953</v>
      </c>
      <c r="E638" s="44" t="s">
        <v>1105</v>
      </c>
      <c r="F638" s="44" t="s">
        <v>1144</v>
      </c>
      <c r="G638" s="44">
        <v>6</v>
      </c>
      <c r="H638" s="44" t="s">
        <v>565</v>
      </c>
      <c r="I638" s="45" t="s">
        <v>1144</v>
      </c>
    </row>
    <row r="639" spans="1:9" ht="18" customHeight="1" x14ac:dyDescent="0.2">
      <c r="A639" s="36" t="s">
        <v>1361</v>
      </c>
      <c r="B639" s="260" t="s">
        <v>1348</v>
      </c>
      <c r="C639" s="261"/>
      <c r="D639" s="44" t="s">
        <v>953</v>
      </c>
      <c r="E639" s="44" t="s">
        <v>1105</v>
      </c>
      <c r="F639" s="44" t="s">
        <v>1143</v>
      </c>
      <c r="G639" s="44">
        <v>7</v>
      </c>
      <c r="H639" s="44" t="s">
        <v>384</v>
      </c>
      <c r="I639" s="45" t="s">
        <v>1143</v>
      </c>
    </row>
    <row r="640" spans="1:9" ht="18" customHeight="1" x14ac:dyDescent="0.2">
      <c r="A640" s="36" t="s">
        <v>1361</v>
      </c>
      <c r="B640" s="260" t="s">
        <v>1349</v>
      </c>
      <c r="C640" s="261"/>
      <c r="D640" s="44" t="s">
        <v>953</v>
      </c>
      <c r="E640" s="44" t="s">
        <v>1105</v>
      </c>
      <c r="F640" s="44" t="s">
        <v>909</v>
      </c>
      <c r="G640" s="44">
        <v>7</v>
      </c>
      <c r="H640" s="44" t="s">
        <v>384</v>
      </c>
      <c r="I640" s="45" t="s">
        <v>909</v>
      </c>
    </row>
    <row r="641" spans="1:9" ht="18" customHeight="1" x14ac:dyDescent="0.2">
      <c r="A641" s="36" t="s">
        <v>1361</v>
      </c>
      <c r="B641" s="260" t="s">
        <v>1350</v>
      </c>
      <c r="C641" s="261"/>
      <c r="D641" s="44" t="s">
        <v>953</v>
      </c>
      <c r="E641" s="44" t="s">
        <v>1105</v>
      </c>
      <c r="F641" s="44" t="s">
        <v>1145</v>
      </c>
      <c r="G641" s="44">
        <v>6</v>
      </c>
      <c r="H641" s="44" t="s">
        <v>565</v>
      </c>
      <c r="I641" s="45" t="s">
        <v>1145</v>
      </c>
    </row>
    <row r="642" spans="1:9" ht="18" customHeight="1" x14ac:dyDescent="0.2">
      <c r="A642" s="36" t="s">
        <v>1361</v>
      </c>
      <c r="B642" s="260" t="s">
        <v>1351</v>
      </c>
      <c r="C642" s="261"/>
      <c r="D642" s="44" t="s">
        <v>953</v>
      </c>
      <c r="E642" s="44" t="s">
        <v>1105</v>
      </c>
      <c r="F642" s="44" t="s">
        <v>910</v>
      </c>
      <c r="G642" s="44">
        <v>7</v>
      </c>
      <c r="H642" s="44" t="s">
        <v>384</v>
      </c>
      <c r="I642" s="45" t="s">
        <v>910</v>
      </c>
    </row>
    <row r="643" spans="1:9" ht="18" customHeight="1" x14ac:dyDescent="0.2">
      <c r="A643" s="36" t="s">
        <v>1361</v>
      </c>
      <c r="B643" s="260" t="s">
        <v>1352</v>
      </c>
      <c r="C643" s="261"/>
      <c r="D643" s="44" t="s">
        <v>953</v>
      </c>
      <c r="E643" s="44" t="s">
        <v>1105</v>
      </c>
      <c r="F643" s="44" t="s">
        <v>911</v>
      </c>
      <c r="G643" s="44">
        <v>7</v>
      </c>
      <c r="H643" s="44" t="s">
        <v>384</v>
      </c>
      <c r="I643" s="45" t="s">
        <v>911</v>
      </c>
    </row>
    <row r="644" spans="1:9" ht="18" customHeight="1" x14ac:dyDescent="0.2">
      <c r="A644" s="36" t="s">
        <v>1361</v>
      </c>
      <c r="B644" s="260" t="s">
        <v>1353</v>
      </c>
      <c r="C644" s="261"/>
      <c r="D644" s="44" t="s">
        <v>953</v>
      </c>
      <c r="E644" s="44" t="s">
        <v>1105</v>
      </c>
      <c r="F644" s="44" t="s">
        <v>1146</v>
      </c>
      <c r="G644" s="44">
        <v>7</v>
      </c>
      <c r="H644" s="44" t="s">
        <v>384</v>
      </c>
      <c r="I644" s="45" t="s">
        <v>1146</v>
      </c>
    </row>
    <row r="645" spans="1:9" ht="18" customHeight="1" x14ac:dyDescent="0.2">
      <c r="A645" s="36" t="s">
        <v>1361</v>
      </c>
      <c r="B645" s="260" t="s">
        <v>1354</v>
      </c>
      <c r="C645" s="261"/>
      <c r="D645" s="44" t="s">
        <v>953</v>
      </c>
      <c r="E645" s="44" t="s">
        <v>1105</v>
      </c>
      <c r="F645" s="44" t="s">
        <v>913</v>
      </c>
      <c r="G645" s="44">
        <v>7</v>
      </c>
      <c r="H645" s="44" t="s">
        <v>384</v>
      </c>
      <c r="I645" s="45" t="s">
        <v>913</v>
      </c>
    </row>
    <row r="646" spans="1:9" ht="18" customHeight="1" x14ac:dyDescent="0.2">
      <c r="A646" s="36" t="s">
        <v>1361</v>
      </c>
      <c r="B646" s="260" t="s">
        <v>791</v>
      </c>
      <c r="C646" s="261"/>
      <c r="D646" s="44" t="s">
        <v>926</v>
      </c>
      <c r="E646" s="44" t="s">
        <v>1105</v>
      </c>
      <c r="F646" s="44" t="s">
        <v>792</v>
      </c>
      <c r="G646" s="44">
        <v>7</v>
      </c>
      <c r="H646" s="44" t="s">
        <v>384</v>
      </c>
      <c r="I646" s="45" t="s">
        <v>792</v>
      </c>
    </row>
    <row r="647" spans="1:9" ht="18" customHeight="1" x14ac:dyDescent="0.2">
      <c r="A647" s="36" t="s">
        <v>1361</v>
      </c>
      <c r="B647" s="260" t="s">
        <v>793</v>
      </c>
      <c r="C647" s="261"/>
      <c r="D647" s="44" t="s">
        <v>926</v>
      </c>
      <c r="E647" s="44" t="s">
        <v>1147</v>
      </c>
      <c r="F647" s="44" t="s">
        <v>794</v>
      </c>
      <c r="G647" s="44">
        <v>7</v>
      </c>
      <c r="H647" s="44" t="s">
        <v>384</v>
      </c>
      <c r="I647" s="45" t="s">
        <v>794</v>
      </c>
    </row>
    <row r="648" spans="1:9" ht="18" customHeight="1" x14ac:dyDescent="0.2">
      <c r="A648" s="36" t="s">
        <v>1361</v>
      </c>
      <c r="B648" s="260" t="s">
        <v>795</v>
      </c>
      <c r="C648" s="261"/>
      <c r="D648" s="44" t="s">
        <v>926</v>
      </c>
      <c r="E648" s="44" t="s">
        <v>1107</v>
      </c>
      <c r="F648" s="44" t="s">
        <v>1148</v>
      </c>
      <c r="G648" s="44">
        <v>7</v>
      </c>
      <c r="H648" s="44" t="s">
        <v>384</v>
      </c>
      <c r="I648" s="45" t="s">
        <v>1148</v>
      </c>
    </row>
    <row r="649" spans="1:9" ht="18" customHeight="1" x14ac:dyDescent="0.2">
      <c r="A649" s="36" t="s">
        <v>1361</v>
      </c>
      <c r="B649" s="260" t="s">
        <v>796</v>
      </c>
      <c r="C649" s="261"/>
      <c r="D649" s="43" t="s">
        <v>926</v>
      </c>
      <c r="E649" s="44" t="s">
        <v>1107</v>
      </c>
      <c r="F649" s="44" t="s">
        <v>1149</v>
      </c>
      <c r="G649" s="44">
        <v>7</v>
      </c>
      <c r="H649" s="43" t="s">
        <v>384</v>
      </c>
      <c r="I649" s="47" t="s">
        <v>1149</v>
      </c>
    </row>
    <row r="650" spans="1:9" ht="18" customHeight="1" x14ac:dyDescent="0.2">
      <c r="A650" s="36" t="s">
        <v>1361</v>
      </c>
      <c r="B650" s="260" t="s">
        <v>1355</v>
      </c>
      <c r="C650" s="261"/>
      <c r="D650" s="43" t="s">
        <v>953</v>
      </c>
      <c r="E650" s="44" t="s">
        <v>1107</v>
      </c>
      <c r="F650" s="44" t="s">
        <v>1150</v>
      </c>
      <c r="G650" s="44">
        <v>7</v>
      </c>
      <c r="H650" s="44" t="s">
        <v>384</v>
      </c>
      <c r="I650" s="47" t="s">
        <v>1150</v>
      </c>
    </row>
    <row r="651" spans="1:9" ht="18" customHeight="1" x14ac:dyDescent="0.2">
      <c r="A651" s="36" t="s">
        <v>1361</v>
      </c>
      <c r="B651" s="260" t="s">
        <v>1356</v>
      </c>
      <c r="C651" s="261"/>
      <c r="D651" s="43" t="s">
        <v>953</v>
      </c>
      <c r="E651" s="44" t="s">
        <v>1107</v>
      </c>
      <c r="F651" s="44" t="s">
        <v>920</v>
      </c>
      <c r="G651" s="44">
        <v>7</v>
      </c>
      <c r="H651" s="44" t="s">
        <v>384</v>
      </c>
      <c r="I651" s="45" t="s">
        <v>920</v>
      </c>
    </row>
    <row r="652" spans="1:9" ht="18" customHeight="1" x14ac:dyDescent="0.2">
      <c r="A652" s="36" t="s">
        <v>1361</v>
      </c>
      <c r="B652" s="260" t="s">
        <v>797</v>
      </c>
      <c r="C652" s="261"/>
      <c r="D652" s="43" t="s">
        <v>926</v>
      </c>
      <c r="E652" s="44" t="s">
        <v>1107</v>
      </c>
      <c r="F652" s="44" t="s">
        <v>1151</v>
      </c>
      <c r="G652" s="44">
        <v>179</v>
      </c>
      <c r="H652" s="44" t="s">
        <v>841</v>
      </c>
      <c r="I652" s="47" t="s">
        <v>1151</v>
      </c>
    </row>
    <row r="653" spans="1:9" ht="18" customHeight="1" x14ac:dyDescent="0.2">
      <c r="A653" s="36" t="s">
        <v>1361</v>
      </c>
      <c r="B653" s="260" t="s">
        <v>1357</v>
      </c>
      <c r="C653" s="261"/>
      <c r="D653" s="43" t="s">
        <v>953</v>
      </c>
      <c r="E653" s="44" t="s">
        <v>1107</v>
      </c>
      <c r="F653" s="44" t="s">
        <v>917</v>
      </c>
      <c r="G653" s="44">
        <v>7</v>
      </c>
      <c r="H653" s="44" t="s">
        <v>384</v>
      </c>
      <c r="I653" s="47" t="s">
        <v>917</v>
      </c>
    </row>
    <row r="654" spans="1:9" ht="18" customHeight="1" x14ac:dyDescent="0.2">
      <c r="A654" s="36" t="s">
        <v>1361</v>
      </c>
      <c r="B654" s="260" t="s">
        <v>1358</v>
      </c>
      <c r="C654" s="261"/>
      <c r="D654" s="43" t="s">
        <v>953</v>
      </c>
      <c r="E654" s="44" t="s">
        <v>1107</v>
      </c>
      <c r="F654" s="44" t="s">
        <v>918</v>
      </c>
      <c r="G654" s="44">
        <v>7</v>
      </c>
      <c r="H654" s="44" t="s">
        <v>384</v>
      </c>
      <c r="I654" s="45" t="s">
        <v>918</v>
      </c>
    </row>
    <row r="655" spans="1:9" ht="18" customHeight="1" x14ac:dyDescent="0.2">
      <c r="A655" s="36" t="s">
        <v>1361</v>
      </c>
      <c r="B655" s="260" t="s">
        <v>1973</v>
      </c>
      <c r="C655" s="261"/>
      <c r="D655" s="43" t="s">
        <v>1976</v>
      </c>
      <c r="E655" s="44" t="s">
        <v>1107</v>
      </c>
      <c r="F655" s="44" t="s">
        <v>1993</v>
      </c>
      <c r="G655" s="44">
        <v>7</v>
      </c>
      <c r="H655" s="44" t="s">
        <v>384</v>
      </c>
      <c r="I655" s="45" t="s">
        <v>1993</v>
      </c>
    </row>
    <row r="656" spans="1:9" ht="18" customHeight="1" x14ac:dyDescent="0.2">
      <c r="A656" s="36" t="s">
        <v>1361</v>
      </c>
      <c r="B656" s="260" t="s">
        <v>798</v>
      </c>
      <c r="C656" s="261"/>
      <c r="D656" s="44" t="s">
        <v>926</v>
      </c>
      <c r="E656" s="44" t="s">
        <v>1152</v>
      </c>
      <c r="F656" s="44" t="s">
        <v>1153</v>
      </c>
      <c r="G656" s="44">
        <v>7</v>
      </c>
      <c r="H656" s="44" t="s">
        <v>384</v>
      </c>
      <c r="I656" s="45" t="s">
        <v>1153</v>
      </c>
    </row>
    <row r="657" spans="1:9" ht="18" customHeight="1" x14ac:dyDescent="0.2">
      <c r="A657" s="36" t="s">
        <v>1361</v>
      </c>
      <c r="B657" s="260" t="s">
        <v>799</v>
      </c>
      <c r="C657" s="261"/>
      <c r="D657" s="43" t="s">
        <v>926</v>
      </c>
      <c r="E657" s="44" t="s">
        <v>1152</v>
      </c>
      <c r="F657" s="44" t="s">
        <v>1154</v>
      </c>
      <c r="G657" s="44">
        <v>7</v>
      </c>
      <c r="H657" s="44" t="s">
        <v>384</v>
      </c>
      <c r="I657" s="45" t="s">
        <v>1154</v>
      </c>
    </row>
    <row r="658" spans="1:9" ht="18" customHeight="1" x14ac:dyDescent="0.2">
      <c r="A658" s="36" t="s">
        <v>1361</v>
      </c>
      <c r="B658" s="260" t="s">
        <v>1974</v>
      </c>
      <c r="C658" s="261"/>
      <c r="D658" s="43" t="s">
        <v>1976</v>
      </c>
      <c r="E658" s="44" t="s">
        <v>1152</v>
      </c>
      <c r="F658" s="44" t="s">
        <v>921</v>
      </c>
      <c r="G658" s="44">
        <v>7</v>
      </c>
      <c r="H658" s="44" t="s">
        <v>384</v>
      </c>
      <c r="I658" s="45" t="s">
        <v>921</v>
      </c>
    </row>
    <row r="659" spans="1:9" ht="18" customHeight="1" x14ac:dyDescent="0.2">
      <c r="A659" s="36" t="s">
        <v>1361</v>
      </c>
      <c r="B659" s="260" t="s">
        <v>1359</v>
      </c>
      <c r="C659" s="261"/>
      <c r="D659" s="43" t="s">
        <v>953</v>
      </c>
      <c r="E659" s="44" t="s">
        <v>1152</v>
      </c>
      <c r="F659" s="44" t="s">
        <v>922</v>
      </c>
      <c r="G659" s="44">
        <v>7</v>
      </c>
      <c r="H659" s="44" t="s">
        <v>384</v>
      </c>
      <c r="I659" s="45" t="s">
        <v>922</v>
      </c>
    </row>
    <row r="660" spans="1:9" ht="18" customHeight="1" x14ac:dyDescent="0.2">
      <c r="A660" s="36" t="s">
        <v>1361</v>
      </c>
      <c r="B660" s="260" t="s">
        <v>1975</v>
      </c>
      <c r="C660" s="261"/>
      <c r="D660" s="43" t="s">
        <v>1976</v>
      </c>
      <c r="E660" s="44" t="s">
        <v>1152</v>
      </c>
      <c r="F660" s="44" t="s">
        <v>923</v>
      </c>
      <c r="G660" s="44">
        <v>7</v>
      </c>
      <c r="H660" s="44" t="s">
        <v>384</v>
      </c>
      <c r="I660" s="45" t="s">
        <v>923</v>
      </c>
    </row>
    <row r="661" spans="1:9" ht="18" customHeight="1" x14ac:dyDescent="0.2">
      <c r="A661" s="36" t="s">
        <v>1361</v>
      </c>
      <c r="B661" s="260" t="s">
        <v>1360</v>
      </c>
      <c r="C661" s="261"/>
      <c r="D661" s="43" t="s">
        <v>953</v>
      </c>
      <c r="E661" s="44" t="s">
        <v>1152</v>
      </c>
      <c r="F661" s="44" t="s">
        <v>924</v>
      </c>
      <c r="G661" s="44">
        <v>7</v>
      </c>
      <c r="H661" s="44" t="s">
        <v>384</v>
      </c>
      <c r="I661" s="45" t="s">
        <v>924</v>
      </c>
    </row>
    <row r="662" spans="1:9" ht="18" customHeight="1" x14ac:dyDescent="0.2">
      <c r="A662" s="36" t="s">
        <v>1362</v>
      </c>
      <c r="B662" s="258" t="s">
        <v>1370</v>
      </c>
      <c r="C662" s="259"/>
      <c r="D662" s="43" t="s">
        <v>2093</v>
      </c>
      <c r="E662" s="44" t="s">
        <v>927</v>
      </c>
      <c r="F662" s="44" t="s">
        <v>1371</v>
      </c>
      <c r="G662" s="44">
        <v>2</v>
      </c>
      <c r="H662" s="44" t="s">
        <v>72</v>
      </c>
      <c r="I662" s="45" t="s">
        <v>2106</v>
      </c>
    </row>
    <row r="663" spans="1:9" ht="18" customHeight="1" x14ac:dyDescent="0.2">
      <c r="A663" s="36" t="s">
        <v>1362</v>
      </c>
      <c r="B663" s="258" t="s">
        <v>1372</v>
      </c>
      <c r="C663" s="259"/>
      <c r="D663" s="43" t="s">
        <v>2093</v>
      </c>
      <c r="E663" s="44" t="s">
        <v>927</v>
      </c>
      <c r="F663" s="44" t="s">
        <v>1371</v>
      </c>
      <c r="G663" s="44">
        <v>2</v>
      </c>
      <c r="H663" s="44" t="s">
        <v>72</v>
      </c>
      <c r="I663" s="45" t="s">
        <v>1373</v>
      </c>
    </row>
    <row r="664" spans="1:9" ht="18" customHeight="1" x14ac:dyDescent="0.2">
      <c r="A664" s="36" t="s">
        <v>1362</v>
      </c>
      <c r="B664" s="258" t="s">
        <v>2082</v>
      </c>
      <c r="C664" s="259"/>
      <c r="D664" s="43" t="s">
        <v>2093</v>
      </c>
      <c r="E664" s="44" t="s">
        <v>927</v>
      </c>
      <c r="F664" s="44" t="s">
        <v>1371</v>
      </c>
      <c r="G664" s="44">
        <v>2</v>
      </c>
      <c r="H664" s="44" t="s">
        <v>72</v>
      </c>
      <c r="I664" s="45" t="s">
        <v>2107</v>
      </c>
    </row>
    <row r="665" spans="1:9" ht="18" customHeight="1" x14ac:dyDescent="0.2">
      <c r="A665" s="36" t="s">
        <v>1362</v>
      </c>
      <c r="B665" s="258" t="s">
        <v>1374</v>
      </c>
      <c r="C665" s="259"/>
      <c r="D665" s="43" t="s">
        <v>2093</v>
      </c>
      <c r="E665" s="44" t="s">
        <v>927</v>
      </c>
      <c r="F665" s="44" t="s">
        <v>1371</v>
      </c>
      <c r="G665" s="44">
        <v>183</v>
      </c>
      <c r="H665" s="44" t="s">
        <v>6</v>
      </c>
      <c r="I665" s="45" t="s">
        <v>76</v>
      </c>
    </row>
    <row r="666" spans="1:9" ht="18" customHeight="1" x14ac:dyDescent="0.2">
      <c r="A666" s="36" t="s">
        <v>1362</v>
      </c>
      <c r="B666" s="258" t="s">
        <v>1375</v>
      </c>
      <c r="C666" s="259"/>
      <c r="D666" s="44" t="s">
        <v>2094</v>
      </c>
      <c r="E666" s="44" t="s">
        <v>927</v>
      </c>
      <c r="F666" s="44" t="s">
        <v>800</v>
      </c>
      <c r="G666" s="44">
        <v>2</v>
      </c>
      <c r="H666" s="44" t="s">
        <v>72</v>
      </c>
      <c r="I666" s="45" t="s">
        <v>800</v>
      </c>
    </row>
    <row r="667" spans="1:9" ht="18" customHeight="1" x14ac:dyDescent="0.2">
      <c r="A667" s="36" t="s">
        <v>1362</v>
      </c>
      <c r="B667" s="258" t="s">
        <v>1376</v>
      </c>
      <c r="C667" s="259"/>
      <c r="D667" s="43" t="s">
        <v>2095</v>
      </c>
      <c r="E667" s="44" t="s">
        <v>927</v>
      </c>
      <c r="F667" s="44" t="s">
        <v>800</v>
      </c>
      <c r="G667" s="44">
        <v>17</v>
      </c>
      <c r="H667" s="44" t="s">
        <v>9</v>
      </c>
      <c r="I667" s="47" t="s">
        <v>188</v>
      </c>
    </row>
    <row r="668" spans="1:9" ht="18" customHeight="1" x14ac:dyDescent="0.2">
      <c r="A668" s="36" t="s">
        <v>1362</v>
      </c>
      <c r="B668" s="258" t="s">
        <v>1377</v>
      </c>
      <c r="C668" s="259"/>
      <c r="D668" s="43" t="s">
        <v>2095</v>
      </c>
      <c r="E668" s="44" t="s">
        <v>927</v>
      </c>
      <c r="F668" s="44" t="s">
        <v>800</v>
      </c>
      <c r="G668" s="44">
        <v>50</v>
      </c>
      <c r="H668" s="44" t="s">
        <v>67</v>
      </c>
      <c r="I668" s="45" t="s">
        <v>188</v>
      </c>
    </row>
    <row r="669" spans="1:9" ht="18" customHeight="1" x14ac:dyDescent="0.2">
      <c r="A669" s="36" t="s">
        <v>1362</v>
      </c>
      <c r="B669" s="258" t="s">
        <v>1378</v>
      </c>
      <c r="C669" s="259"/>
      <c r="D669" s="44" t="s">
        <v>2095</v>
      </c>
      <c r="E669" s="44" t="s">
        <v>927</v>
      </c>
      <c r="F669" s="44" t="s">
        <v>800</v>
      </c>
      <c r="G669" s="44">
        <v>183</v>
      </c>
      <c r="H669" s="44" t="s">
        <v>6</v>
      </c>
      <c r="I669" s="45" t="s">
        <v>189</v>
      </c>
    </row>
    <row r="670" spans="1:9" ht="18" customHeight="1" x14ac:dyDescent="0.2">
      <c r="A670" s="36" t="s">
        <v>1362</v>
      </c>
      <c r="B670" s="258" t="s">
        <v>801</v>
      </c>
      <c r="C670" s="259"/>
      <c r="D670" s="44" t="s">
        <v>2095</v>
      </c>
      <c r="E670" s="44" t="s">
        <v>927</v>
      </c>
      <c r="F670" s="44" t="s">
        <v>190</v>
      </c>
      <c r="G670" s="44">
        <v>2</v>
      </c>
      <c r="H670" s="44" t="s">
        <v>72</v>
      </c>
      <c r="I670" s="45" t="s">
        <v>190</v>
      </c>
    </row>
    <row r="671" spans="1:9" ht="18" customHeight="1" x14ac:dyDescent="0.2">
      <c r="A671" s="36" t="s">
        <v>1362</v>
      </c>
      <c r="B671" s="258" t="s">
        <v>1379</v>
      </c>
      <c r="C671" s="259"/>
      <c r="D671" s="44" t="s">
        <v>2096</v>
      </c>
      <c r="E671" s="44" t="s">
        <v>927</v>
      </c>
      <c r="F671" s="44" t="s">
        <v>190</v>
      </c>
      <c r="G671" s="44">
        <v>50</v>
      </c>
      <c r="H671" s="44" t="s">
        <v>67</v>
      </c>
      <c r="I671" s="45" t="s">
        <v>1380</v>
      </c>
    </row>
    <row r="672" spans="1:9" ht="18" customHeight="1" x14ac:dyDescent="0.2">
      <c r="A672" s="36" t="s">
        <v>1362</v>
      </c>
      <c r="B672" s="258" t="s">
        <v>1381</v>
      </c>
      <c r="C672" s="259"/>
      <c r="D672" s="44" t="s">
        <v>2095</v>
      </c>
      <c r="E672" s="44" t="s">
        <v>927</v>
      </c>
      <c r="F672" s="44" t="s">
        <v>190</v>
      </c>
      <c r="G672" s="44">
        <v>183</v>
      </c>
      <c r="H672" s="44" t="s">
        <v>6</v>
      </c>
      <c r="I672" s="47" t="s">
        <v>191</v>
      </c>
    </row>
    <row r="673" spans="1:9" ht="18" customHeight="1" x14ac:dyDescent="0.2">
      <c r="A673" s="36" t="s">
        <v>1362</v>
      </c>
      <c r="B673" s="258" t="s">
        <v>802</v>
      </c>
      <c r="C673" s="259"/>
      <c r="D673" s="43" t="s">
        <v>2095</v>
      </c>
      <c r="E673" s="44" t="s">
        <v>927</v>
      </c>
      <c r="F673" s="44" t="s">
        <v>196</v>
      </c>
      <c r="G673" s="44">
        <v>2</v>
      </c>
      <c r="H673" s="44" t="s">
        <v>72</v>
      </c>
      <c r="I673" s="45" t="s">
        <v>192</v>
      </c>
    </row>
    <row r="674" spans="1:9" ht="18" customHeight="1" x14ac:dyDescent="0.2">
      <c r="A674" s="36" t="s">
        <v>1362</v>
      </c>
      <c r="B674" s="258" t="s">
        <v>193</v>
      </c>
      <c r="C674" s="259"/>
      <c r="D674" s="43" t="s">
        <v>2095</v>
      </c>
      <c r="E674" s="44" t="s">
        <v>927</v>
      </c>
      <c r="F674" s="44" t="s">
        <v>196</v>
      </c>
      <c r="G674" s="44">
        <v>2</v>
      </c>
      <c r="H674" s="44" t="s">
        <v>72</v>
      </c>
      <c r="I674" s="45" t="s">
        <v>194</v>
      </c>
    </row>
    <row r="675" spans="1:9" ht="18" customHeight="1" x14ac:dyDescent="0.2">
      <c r="A675" s="36" t="s">
        <v>1362</v>
      </c>
      <c r="B675" s="258" t="s">
        <v>197</v>
      </c>
      <c r="C675" s="259"/>
      <c r="D675" s="43" t="s">
        <v>2095</v>
      </c>
      <c r="E675" s="44" t="s">
        <v>927</v>
      </c>
      <c r="F675" s="44" t="s">
        <v>196</v>
      </c>
      <c r="G675" s="44">
        <v>50</v>
      </c>
      <c r="H675" s="44" t="s">
        <v>67</v>
      </c>
      <c r="I675" s="45" t="s">
        <v>198</v>
      </c>
    </row>
    <row r="676" spans="1:9" ht="18" customHeight="1" x14ac:dyDescent="0.2">
      <c r="A676" s="36" t="s">
        <v>1362</v>
      </c>
      <c r="B676" s="258" t="s">
        <v>199</v>
      </c>
      <c r="C676" s="259"/>
      <c r="D676" s="44" t="s">
        <v>2095</v>
      </c>
      <c r="E676" s="44" t="s">
        <v>927</v>
      </c>
      <c r="F676" s="44" t="s">
        <v>196</v>
      </c>
      <c r="G676" s="44">
        <v>183</v>
      </c>
      <c r="H676" s="44" t="s">
        <v>6</v>
      </c>
      <c r="I676" s="45" t="s">
        <v>200</v>
      </c>
    </row>
    <row r="677" spans="1:9" ht="18" customHeight="1" x14ac:dyDescent="0.2">
      <c r="A677" s="36" t="s">
        <v>1362</v>
      </c>
      <c r="B677" s="258" t="s">
        <v>1382</v>
      </c>
      <c r="C677" s="259"/>
      <c r="D677" s="43" t="s">
        <v>2097</v>
      </c>
      <c r="E677" s="44" t="s">
        <v>927</v>
      </c>
      <c r="F677" s="44" t="s">
        <v>803</v>
      </c>
      <c r="G677" s="44">
        <v>2</v>
      </c>
      <c r="H677" s="44" t="s">
        <v>72</v>
      </c>
      <c r="I677" s="45" t="s">
        <v>803</v>
      </c>
    </row>
    <row r="678" spans="1:9" ht="18" customHeight="1" x14ac:dyDescent="0.2">
      <c r="A678" s="36" t="s">
        <v>1362</v>
      </c>
      <c r="B678" s="258" t="s">
        <v>1383</v>
      </c>
      <c r="C678" s="259"/>
      <c r="D678" s="43" t="s">
        <v>2096</v>
      </c>
      <c r="E678" s="44" t="s">
        <v>927</v>
      </c>
      <c r="F678" s="44" t="s">
        <v>803</v>
      </c>
      <c r="G678" s="44">
        <v>50</v>
      </c>
      <c r="H678" s="44" t="s">
        <v>67</v>
      </c>
      <c r="I678" s="47" t="s">
        <v>1384</v>
      </c>
    </row>
    <row r="679" spans="1:9" ht="18" customHeight="1" x14ac:dyDescent="0.2">
      <c r="A679" s="36" t="s">
        <v>1362</v>
      </c>
      <c r="B679" s="258" t="s">
        <v>1385</v>
      </c>
      <c r="C679" s="259"/>
      <c r="D679" s="43" t="s">
        <v>2097</v>
      </c>
      <c r="E679" s="44" t="s">
        <v>927</v>
      </c>
      <c r="F679" s="44" t="s">
        <v>803</v>
      </c>
      <c r="G679" s="44">
        <v>109</v>
      </c>
      <c r="H679" s="44" t="s">
        <v>602</v>
      </c>
      <c r="I679" s="47" t="s">
        <v>1386</v>
      </c>
    </row>
    <row r="680" spans="1:9" ht="18" customHeight="1" x14ac:dyDescent="0.2">
      <c r="A680" s="36" t="s">
        <v>1362</v>
      </c>
      <c r="B680" s="258" t="s">
        <v>1387</v>
      </c>
      <c r="C680" s="259"/>
      <c r="D680" s="43" t="s">
        <v>2096</v>
      </c>
      <c r="E680" s="44" t="s">
        <v>927</v>
      </c>
      <c r="F680" s="44" t="s">
        <v>803</v>
      </c>
      <c r="G680" s="44">
        <v>183</v>
      </c>
      <c r="H680" s="44" t="s">
        <v>6</v>
      </c>
      <c r="I680" s="47" t="s">
        <v>1388</v>
      </c>
    </row>
    <row r="681" spans="1:9" ht="18" customHeight="1" x14ac:dyDescent="0.2">
      <c r="A681" s="36" t="s">
        <v>1362</v>
      </c>
      <c r="B681" s="258" t="s">
        <v>1389</v>
      </c>
      <c r="C681" s="259"/>
      <c r="D681" s="43" t="s">
        <v>2095</v>
      </c>
      <c r="E681" s="44" t="s">
        <v>927</v>
      </c>
      <c r="F681" s="44" t="s">
        <v>803</v>
      </c>
      <c r="G681" s="44">
        <v>183</v>
      </c>
      <c r="H681" s="44" t="s">
        <v>6</v>
      </c>
      <c r="I681" s="47" t="s">
        <v>2108</v>
      </c>
    </row>
    <row r="682" spans="1:9" ht="18" customHeight="1" x14ac:dyDescent="0.2">
      <c r="A682" s="36" t="s">
        <v>1362</v>
      </c>
      <c r="B682" s="258" t="s">
        <v>1390</v>
      </c>
      <c r="C682" s="259"/>
      <c r="D682" s="43" t="s">
        <v>2095</v>
      </c>
      <c r="E682" s="44" t="s">
        <v>927</v>
      </c>
      <c r="F682" s="44" t="s">
        <v>203</v>
      </c>
      <c r="G682" s="44">
        <v>2</v>
      </c>
      <c r="H682" s="44" t="s">
        <v>72</v>
      </c>
      <c r="I682" s="47" t="s">
        <v>201</v>
      </c>
    </row>
    <row r="683" spans="1:9" ht="18" customHeight="1" x14ac:dyDescent="0.2">
      <c r="A683" s="36" t="s">
        <v>1362</v>
      </c>
      <c r="B683" s="258" t="s">
        <v>1391</v>
      </c>
      <c r="C683" s="259"/>
      <c r="D683" s="43" t="s">
        <v>2095</v>
      </c>
      <c r="E683" s="44" t="s">
        <v>927</v>
      </c>
      <c r="F683" s="44" t="s">
        <v>203</v>
      </c>
      <c r="G683" s="44">
        <v>2</v>
      </c>
      <c r="H683" s="44" t="s">
        <v>72</v>
      </c>
      <c r="I683" s="47" t="s">
        <v>202</v>
      </c>
    </row>
    <row r="684" spans="1:9" ht="18" customHeight="1" x14ac:dyDescent="0.2">
      <c r="A684" s="36" t="s">
        <v>1362</v>
      </c>
      <c r="B684" s="258" t="s">
        <v>2083</v>
      </c>
      <c r="C684" s="259"/>
      <c r="D684" s="43" t="s">
        <v>2095</v>
      </c>
      <c r="E684" s="44" t="s">
        <v>927</v>
      </c>
      <c r="F684" s="44" t="s">
        <v>203</v>
      </c>
      <c r="G684" s="44">
        <v>2</v>
      </c>
      <c r="H684" s="44" t="s">
        <v>72</v>
      </c>
      <c r="I684" s="47" t="s">
        <v>2109</v>
      </c>
    </row>
    <row r="685" spans="1:9" ht="18" customHeight="1" x14ac:dyDescent="0.2">
      <c r="A685" s="36" t="s">
        <v>1362</v>
      </c>
      <c r="B685" s="258" t="s">
        <v>1392</v>
      </c>
      <c r="C685" s="259"/>
      <c r="D685" s="43" t="s">
        <v>2095</v>
      </c>
      <c r="E685" s="44" t="s">
        <v>927</v>
      </c>
      <c r="F685" s="44" t="s">
        <v>203</v>
      </c>
      <c r="G685" s="44">
        <v>50</v>
      </c>
      <c r="H685" s="44" t="s">
        <v>67</v>
      </c>
      <c r="I685" s="47" t="s">
        <v>204</v>
      </c>
    </row>
    <row r="686" spans="1:9" ht="18" customHeight="1" x14ac:dyDescent="0.2">
      <c r="A686" s="36" t="s">
        <v>1362</v>
      </c>
      <c r="B686" s="258" t="s">
        <v>1393</v>
      </c>
      <c r="C686" s="259"/>
      <c r="D686" s="43" t="s">
        <v>2095</v>
      </c>
      <c r="E686" s="44" t="s">
        <v>927</v>
      </c>
      <c r="F686" s="44" t="s">
        <v>203</v>
      </c>
      <c r="G686" s="44">
        <v>183</v>
      </c>
      <c r="H686" s="44" t="s">
        <v>6</v>
      </c>
      <c r="I686" s="45" t="s">
        <v>2110</v>
      </c>
    </row>
    <row r="687" spans="1:9" ht="18" customHeight="1" x14ac:dyDescent="0.2">
      <c r="A687" s="36" t="s">
        <v>1362</v>
      </c>
      <c r="B687" s="258" t="s">
        <v>1394</v>
      </c>
      <c r="C687" s="259"/>
      <c r="D687" s="44" t="s">
        <v>2093</v>
      </c>
      <c r="E687" s="44" t="s">
        <v>978</v>
      </c>
      <c r="F687" s="44" t="s">
        <v>1395</v>
      </c>
      <c r="G687" s="44">
        <v>2</v>
      </c>
      <c r="H687" s="44" t="s">
        <v>72</v>
      </c>
      <c r="I687" s="45" t="s">
        <v>1395</v>
      </c>
    </row>
    <row r="688" spans="1:9" ht="18" customHeight="1" x14ac:dyDescent="0.2">
      <c r="A688" s="36" t="s">
        <v>1362</v>
      </c>
      <c r="B688" s="258" t="s">
        <v>1396</v>
      </c>
      <c r="C688" s="259"/>
      <c r="D688" s="43" t="s">
        <v>2093</v>
      </c>
      <c r="E688" s="44" t="s">
        <v>978</v>
      </c>
      <c r="F688" s="44" t="s">
        <v>1395</v>
      </c>
      <c r="G688" s="44">
        <v>7</v>
      </c>
      <c r="H688" s="44" t="s">
        <v>384</v>
      </c>
      <c r="I688" s="45" t="s">
        <v>77</v>
      </c>
    </row>
    <row r="689" spans="1:9" ht="18" customHeight="1" x14ac:dyDescent="0.2">
      <c r="A689" s="36" t="s">
        <v>1362</v>
      </c>
      <c r="B689" s="258" t="s">
        <v>1397</v>
      </c>
      <c r="C689" s="259"/>
      <c r="D689" s="43" t="s">
        <v>2093</v>
      </c>
      <c r="E689" s="44" t="s">
        <v>978</v>
      </c>
      <c r="F689" s="44" t="s">
        <v>1395</v>
      </c>
      <c r="G689" s="44">
        <v>7</v>
      </c>
      <c r="H689" s="44" t="s">
        <v>384</v>
      </c>
      <c r="I689" s="45" t="s">
        <v>78</v>
      </c>
    </row>
    <row r="690" spans="1:9" ht="18" customHeight="1" x14ac:dyDescent="0.2">
      <c r="A690" s="36" t="s">
        <v>1362</v>
      </c>
      <c r="B690" s="258" t="s">
        <v>1398</v>
      </c>
      <c r="C690" s="259"/>
      <c r="D690" s="43" t="s">
        <v>2093</v>
      </c>
      <c r="E690" s="44" t="s">
        <v>978</v>
      </c>
      <c r="F690" s="44" t="s">
        <v>1395</v>
      </c>
      <c r="G690" s="44">
        <v>35</v>
      </c>
      <c r="H690" s="44" t="s">
        <v>388</v>
      </c>
      <c r="I690" s="45" t="s">
        <v>79</v>
      </c>
    </row>
    <row r="691" spans="1:9" ht="18" customHeight="1" x14ac:dyDescent="0.2">
      <c r="A691" s="36" t="s">
        <v>1362</v>
      </c>
      <c r="B691" s="258" t="s">
        <v>1399</v>
      </c>
      <c r="C691" s="259"/>
      <c r="D691" s="43" t="s">
        <v>2093</v>
      </c>
      <c r="E691" s="44" t="s">
        <v>978</v>
      </c>
      <c r="F691" s="44" t="s">
        <v>1395</v>
      </c>
      <c r="G691" s="44">
        <v>46</v>
      </c>
      <c r="H691" s="44" t="s">
        <v>393</v>
      </c>
      <c r="I691" s="45" t="s">
        <v>1400</v>
      </c>
    </row>
    <row r="692" spans="1:9" ht="18" customHeight="1" x14ac:dyDescent="0.2">
      <c r="A692" s="36" t="s">
        <v>1362</v>
      </c>
      <c r="B692" s="258" t="s">
        <v>1401</v>
      </c>
      <c r="C692" s="259"/>
      <c r="D692" s="43" t="s">
        <v>2095</v>
      </c>
      <c r="E692" s="44" t="s">
        <v>978</v>
      </c>
      <c r="F692" s="44" t="s">
        <v>1395</v>
      </c>
      <c r="G692" s="44">
        <v>81</v>
      </c>
      <c r="H692" s="44" t="s">
        <v>985</v>
      </c>
      <c r="I692" s="45" t="s">
        <v>205</v>
      </c>
    </row>
    <row r="693" spans="1:9" ht="18" customHeight="1" x14ac:dyDescent="0.2">
      <c r="A693" s="36" t="s">
        <v>1362</v>
      </c>
      <c r="B693" s="258" t="s">
        <v>1402</v>
      </c>
      <c r="C693" s="259"/>
      <c r="D693" s="43" t="s">
        <v>2093</v>
      </c>
      <c r="E693" s="44" t="s">
        <v>978</v>
      </c>
      <c r="F693" s="44" t="s">
        <v>1395</v>
      </c>
      <c r="G693" s="44">
        <v>81</v>
      </c>
      <c r="H693" s="44" t="s">
        <v>985</v>
      </c>
      <c r="I693" s="47" t="s">
        <v>68</v>
      </c>
    </row>
    <row r="694" spans="1:9" ht="18" customHeight="1" x14ac:dyDescent="0.2">
      <c r="A694" s="36" t="s">
        <v>1362</v>
      </c>
      <c r="B694" s="258" t="s">
        <v>1403</v>
      </c>
      <c r="C694" s="259"/>
      <c r="D694" s="44" t="s">
        <v>2093</v>
      </c>
      <c r="E694" s="44" t="s">
        <v>978</v>
      </c>
      <c r="F694" s="44" t="s">
        <v>1395</v>
      </c>
      <c r="G694" s="44">
        <v>81</v>
      </c>
      <c r="H694" s="44" t="s">
        <v>985</v>
      </c>
      <c r="I694" s="45" t="s">
        <v>69</v>
      </c>
    </row>
    <row r="695" spans="1:9" ht="18" customHeight="1" x14ac:dyDescent="0.2">
      <c r="A695" s="36" t="s">
        <v>1362</v>
      </c>
      <c r="B695" s="258" t="s">
        <v>1404</v>
      </c>
      <c r="C695" s="259"/>
      <c r="D695" s="43" t="s">
        <v>2093</v>
      </c>
      <c r="E695" s="44" t="s">
        <v>978</v>
      </c>
      <c r="F695" s="44" t="s">
        <v>1395</v>
      </c>
      <c r="G695" s="44">
        <v>183</v>
      </c>
      <c r="H695" s="44" t="s">
        <v>6</v>
      </c>
      <c r="I695" s="45" t="s">
        <v>80</v>
      </c>
    </row>
    <row r="696" spans="1:9" ht="18" customHeight="1" x14ac:dyDescent="0.2">
      <c r="A696" s="36" t="s">
        <v>1362</v>
      </c>
      <c r="B696" s="258" t="s">
        <v>1405</v>
      </c>
      <c r="C696" s="259"/>
      <c r="D696" s="43" t="s">
        <v>2095</v>
      </c>
      <c r="E696" s="44" t="s">
        <v>978</v>
      </c>
      <c r="F696" s="44" t="s">
        <v>804</v>
      </c>
      <c r="G696" s="44">
        <v>2</v>
      </c>
      <c r="H696" s="44" t="s">
        <v>72</v>
      </c>
      <c r="I696" s="45" t="s">
        <v>70</v>
      </c>
    </row>
    <row r="697" spans="1:9" ht="18" customHeight="1" x14ac:dyDescent="0.2">
      <c r="A697" s="36" t="s">
        <v>1362</v>
      </c>
      <c r="B697" s="258" t="s">
        <v>1406</v>
      </c>
      <c r="C697" s="259"/>
      <c r="D697" s="44" t="s">
        <v>2093</v>
      </c>
      <c r="E697" s="44" t="s">
        <v>978</v>
      </c>
      <c r="F697" s="44" t="s">
        <v>804</v>
      </c>
      <c r="G697" s="44">
        <v>2</v>
      </c>
      <c r="H697" s="44" t="s">
        <v>72</v>
      </c>
      <c r="I697" s="45" t="s">
        <v>804</v>
      </c>
    </row>
    <row r="698" spans="1:9" ht="18" customHeight="1" x14ac:dyDescent="0.2">
      <c r="A698" s="36" t="s">
        <v>1362</v>
      </c>
      <c r="B698" s="258" t="s">
        <v>1407</v>
      </c>
      <c r="C698" s="259"/>
      <c r="D698" s="43" t="s">
        <v>2093</v>
      </c>
      <c r="E698" s="44" t="s">
        <v>978</v>
      </c>
      <c r="F698" s="44" t="s">
        <v>804</v>
      </c>
      <c r="G698" s="44">
        <v>7</v>
      </c>
      <c r="H698" s="44" t="s">
        <v>384</v>
      </c>
      <c r="I698" s="47" t="s">
        <v>81</v>
      </c>
    </row>
    <row r="699" spans="1:9" ht="18" customHeight="1" x14ac:dyDescent="0.2">
      <c r="A699" s="36" t="s">
        <v>1362</v>
      </c>
      <c r="B699" s="258" t="s">
        <v>1408</v>
      </c>
      <c r="C699" s="259"/>
      <c r="D699" s="43" t="s">
        <v>2095</v>
      </c>
      <c r="E699" s="44" t="s">
        <v>978</v>
      </c>
      <c r="F699" s="44" t="s">
        <v>804</v>
      </c>
      <c r="G699" s="44">
        <v>46</v>
      </c>
      <c r="H699" s="44" t="s">
        <v>393</v>
      </c>
      <c r="I699" s="45" t="s">
        <v>206</v>
      </c>
    </row>
    <row r="700" spans="1:9" ht="18" customHeight="1" x14ac:dyDescent="0.2">
      <c r="A700" s="36" t="s">
        <v>1362</v>
      </c>
      <c r="B700" s="258" t="s">
        <v>1409</v>
      </c>
      <c r="C700" s="259"/>
      <c r="D700" s="43" t="s">
        <v>2095</v>
      </c>
      <c r="E700" s="44" t="s">
        <v>978</v>
      </c>
      <c r="F700" s="44" t="s">
        <v>804</v>
      </c>
      <c r="G700" s="44">
        <v>81</v>
      </c>
      <c r="H700" s="44" t="s">
        <v>985</v>
      </c>
      <c r="I700" s="45" t="s">
        <v>207</v>
      </c>
    </row>
    <row r="701" spans="1:9" ht="18" customHeight="1" x14ac:dyDescent="0.2">
      <c r="A701" s="36" t="s">
        <v>1362</v>
      </c>
      <c r="B701" s="258" t="s">
        <v>1410</v>
      </c>
      <c r="C701" s="259"/>
      <c r="D701" s="43" t="s">
        <v>2095</v>
      </c>
      <c r="E701" s="44" t="s">
        <v>978</v>
      </c>
      <c r="F701" s="44" t="s">
        <v>804</v>
      </c>
      <c r="G701" s="44">
        <v>81</v>
      </c>
      <c r="H701" s="44" t="s">
        <v>985</v>
      </c>
      <c r="I701" s="45" t="s">
        <v>208</v>
      </c>
    </row>
    <row r="702" spans="1:9" ht="18" customHeight="1" x14ac:dyDescent="0.2">
      <c r="A702" s="36" t="s">
        <v>1362</v>
      </c>
      <c r="B702" s="258" t="s">
        <v>1411</v>
      </c>
      <c r="C702" s="259"/>
      <c r="D702" s="43" t="s">
        <v>2093</v>
      </c>
      <c r="E702" s="44" t="s">
        <v>978</v>
      </c>
      <c r="F702" s="44" t="s">
        <v>804</v>
      </c>
      <c r="G702" s="44">
        <v>81</v>
      </c>
      <c r="H702" s="44" t="s">
        <v>985</v>
      </c>
      <c r="I702" s="45" t="s">
        <v>805</v>
      </c>
    </row>
    <row r="703" spans="1:9" ht="18" customHeight="1" x14ac:dyDescent="0.2">
      <c r="A703" s="36" t="s">
        <v>1362</v>
      </c>
      <c r="B703" s="258" t="s">
        <v>1412</v>
      </c>
      <c r="C703" s="259"/>
      <c r="D703" s="43" t="s">
        <v>2093</v>
      </c>
      <c r="E703" s="44" t="s">
        <v>978</v>
      </c>
      <c r="F703" s="44" t="s">
        <v>1413</v>
      </c>
      <c r="G703" s="44">
        <v>2</v>
      </c>
      <c r="H703" s="44" t="s">
        <v>72</v>
      </c>
      <c r="I703" s="45" t="s">
        <v>1414</v>
      </c>
    </row>
    <row r="704" spans="1:9" ht="18" customHeight="1" x14ac:dyDescent="0.2">
      <c r="A704" s="36" t="s">
        <v>1362</v>
      </c>
      <c r="B704" s="258" t="s">
        <v>1415</v>
      </c>
      <c r="C704" s="259"/>
      <c r="D704" s="43" t="s">
        <v>2095</v>
      </c>
      <c r="E704" s="44" t="s">
        <v>978</v>
      </c>
      <c r="F704" s="44" t="s">
        <v>1413</v>
      </c>
      <c r="G704" s="44">
        <v>7</v>
      </c>
      <c r="H704" s="44" t="s">
        <v>384</v>
      </c>
      <c r="I704" s="45" t="s">
        <v>209</v>
      </c>
    </row>
    <row r="705" spans="1:9" ht="18" customHeight="1" x14ac:dyDescent="0.2">
      <c r="A705" s="36" t="s">
        <v>1362</v>
      </c>
      <c r="B705" s="258" t="s">
        <v>1416</v>
      </c>
      <c r="C705" s="259"/>
      <c r="D705" s="43" t="s">
        <v>2093</v>
      </c>
      <c r="E705" s="44" t="s">
        <v>978</v>
      </c>
      <c r="F705" s="44" t="s">
        <v>1413</v>
      </c>
      <c r="G705" s="44">
        <v>7</v>
      </c>
      <c r="H705" s="44" t="s">
        <v>384</v>
      </c>
      <c r="I705" s="45" t="s">
        <v>82</v>
      </c>
    </row>
    <row r="706" spans="1:9" ht="18" customHeight="1" x14ac:dyDescent="0.2">
      <c r="A706" s="36" t="s">
        <v>1362</v>
      </c>
      <c r="B706" s="258" t="s">
        <v>1417</v>
      </c>
      <c r="C706" s="259"/>
      <c r="D706" s="44" t="s">
        <v>2093</v>
      </c>
      <c r="E706" s="44" t="s">
        <v>978</v>
      </c>
      <c r="F706" s="44" t="s">
        <v>1413</v>
      </c>
      <c r="G706" s="44">
        <v>35</v>
      </c>
      <c r="H706" s="44" t="s">
        <v>388</v>
      </c>
      <c r="I706" s="45" t="s">
        <v>83</v>
      </c>
    </row>
    <row r="707" spans="1:9" ht="18" customHeight="1" x14ac:dyDescent="0.2">
      <c r="A707" s="36" t="s">
        <v>1362</v>
      </c>
      <c r="B707" s="258" t="s">
        <v>1418</v>
      </c>
      <c r="C707" s="259"/>
      <c r="D707" s="44" t="s">
        <v>2095</v>
      </c>
      <c r="E707" s="44" t="s">
        <v>978</v>
      </c>
      <c r="F707" s="44" t="s">
        <v>1413</v>
      </c>
      <c r="G707" s="44">
        <v>81</v>
      </c>
      <c r="H707" s="44" t="s">
        <v>985</v>
      </c>
      <c r="I707" s="45" t="s">
        <v>210</v>
      </c>
    </row>
    <row r="708" spans="1:9" ht="18" customHeight="1" x14ac:dyDescent="0.2">
      <c r="A708" s="36" t="s">
        <v>1362</v>
      </c>
      <c r="B708" s="258" t="s">
        <v>1419</v>
      </c>
      <c r="C708" s="259"/>
      <c r="D708" s="44" t="s">
        <v>2093</v>
      </c>
      <c r="E708" s="44" t="s">
        <v>978</v>
      </c>
      <c r="F708" s="44" t="s">
        <v>1413</v>
      </c>
      <c r="G708" s="44">
        <v>81</v>
      </c>
      <c r="H708" s="44" t="s">
        <v>985</v>
      </c>
      <c r="I708" s="45" t="s">
        <v>806</v>
      </c>
    </row>
    <row r="709" spans="1:9" ht="18" customHeight="1" x14ac:dyDescent="0.2">
      <c r="A709" s="36" t="s">
        <v>1362</v>
      </c>
      <c r="B709" s="258" t="s">
        <v>1420</v>
      </c>
      <c r="C709" s="259"/>
      <c r="D709" s="44" t="s">
        <v>2093</v>
      </c>
      <c r="E709" s="44" t="s">
        <v>978</v>
      </c>
      <c r="F709" s="44" t="s">
        <v>1413</v>
      </c>
      <c r="G709" s="44">
        <v>183</v>
      </c>
      <c r="H709" s="44" t="s">
        <v>6</v>
      </c>
      <c r="I709" s="45" t="s">
        <v>1421</v>
      </c>
    </row>
    <row r="710" spans="1:9" ht="18" customHeight="1" x14ac:dyDescent="0.2">
      <c r="A710" s="36" t="s">
        <v>1362</v>
      </c>
      <c r="B710" s="258" t="s">
        <v>1422</v>
      </c>
      <c r="C710" s="259"/>
      <c r="D710" s="43" t="s">
        <v>2095</v>
      </c>
      <c r="E710" s="44" t="s">
        <v>978</v>
      </c>
      <c r="F710" s="44" t="s">
        <v>1423</v>
      </c>
      <c r="G710" s="44">
        <v>2</v>
      </c>
      <c r="H710" s="44" t="s">
        <v>72</v>
      </c>
      <c r="I710" s="45" t="s">
        <v>211</v>
      </c>
    </row>
    <row r="711" spans="1:9" ht="18" customHeight="1" x14ac:dyDescent="0.2">
      <c r="A711" s="36" t="s">
        <v>1362</v>
      </c>
      <c r="B711" s="258" t="s">
        <v>1424</v>
      </c>
      <c r="C711" s="259"/>
      <c r="D711" s="43" t="s">
        <v>2095</v>
      </c>
      <c r="E711" s="44" t="s">
        <v>978</v>
      </c>
      <c r="F711" s="44" t="s">
        <v>1423</v>
      </c>
      <c r="G711" s="44">
        <v>7</v>
      </c>
      <c r="H711" s="44" t="s">
        <v>384</v>
      </c>
      <c r="I711" s="45" t="s">
        <v>212</v>
      </c>
    </row>
    <row r="712" spans="1:9" ht="18" customHeight="1" x14ac:dyDescent="0.2">
      <c r="A712" s="36" t="s">
        <v>1362</v>
      </c>
      <c r="B712" s="258" t="s">
        <v>1425</v>
      </c>
      <c r="C712" s="259"/>
      <c r="D712" s="44" t="s">
        <v>2095</v>
      </c>
      <c r="E712" s="44" t="s">
        <v>978</v>
      </c>
      <c r="F712" s="44" t="s">
        <v>1423</v>
      </c>
      <c r="G712" s="44">
        <v>7</v>
      </c>
      <c r="H712" s="44" t="s">
        <v>384</v>
      </c>
      <c r="I712" s="45" t="s">
        <v>213</v>
      </c>
    </row>
    <row r="713" spans="1:9" ht="18" customHeight="1" x14ac:dyDescent="0.2">
      <c r="A713" s="36" t="s">
        <v>1362</v>
      </c>
      <c r="B713" s="258" t="s">
        <v>1426</v>
      </c>
      <c r="C713" s="259"/>
      <c r="D713" s="44" t="s">
        <v>2095</v>
      </c>
      <c r="E713" s="44" t="s">
        <v>978</v>
      </c>
      <c r="F713" s="44" t="s">
        <v>1423</v>
      </c>
      <c r="G713" s="44">
        <v>35</v>
      </c>
      <c r="H713" s="44" t="s">
        <v>388</v>
      </c>
      <c r="I713" s="45" t="s">
        <v>214</v>
      </c>
    </row>
    <row r="714" spans="1:9" ht="18" customHeight="1" x14ac:dyDescent="0.2">
      <c r="A714" s="36" t="s">
        <v>1362</v>
      </c>
      <c r="B714" s="258" t="s">
        <v>1427</v>
      </c>
      <c r="C714" s="259"/>
      <c r="D714" s="43" t="s">
        <v>2095</v>
      </c>
      <c r="E714" s="44" t="s">
        <v>978</v>
      </c>
      <c r="F714" s="44" t="s">
        <v>1423</v>
      </c>
      <c r="G714" s="44">
        <v>81</v>
      </c>
      <c r="H714" s="44" t="s">
        <v>985</v>
      </c>
      <c r="I714" s="45" t="s">
        <v>215</v>
      </c>
    </row>
    <row r="715" spans="1:9" ht="18" customHeight="1" x14ac:dyDescent="0.2">
      <c r="A715" s="36" t="s">
        <v>1362</v>
      </c>
      <c r="B715" s="258" t="s">
        <v>1428</v>
      </c>
      <c r="C715" s="259"/>
      <c r="D715" s="43" t="s">
        <v>2095</v>
      </c>
      <c r="E715" s="44" t="s">
        <v>978</v>
      </c>
      <c r="F715" s="44" t="s">
        <v>1423</v>
      </c>
      <c r="G715" s="44">
        <v>81</v>
      </c>
      <c r="H715" s="44" t="s">
        <v>985</v>
      </c>
      <c r="I715" s="45" t="s">
        <v>216</v>
      </c>
    </row>
    <row r="716" spans="1:9" ht="18" customHeight="1" x14ac:dyDescent="0.2">
      <c r="A716" s="36" t="s">
        <v>1362</v>
      </c>
      <c r="B716" s="258" t="s">
        <v>1429</v>
      </c>
      <c r="C716" s="259"/>
      <c r="D716" s="43" t="s">
        <v>2093</v>
      </c>
      <c r="E716" s="44" t="s">
        <v>978</v>
      </c>
      <c r="F716" s="44" t="s">
        <v>1423</v>
      </c>
      <c r="G716" s="44">
        <v>81</v>
      </c>
      <c r="H716" s="44" t="s">
        <v>985</v>
      </c>
      <c r="I716" s="45" t="s">
        <v>84</v>
      </c>
    </row>
    <row r="717" spans="1:9" ht="18" customHeight="1" x14ac:dyDescent="0.2">
      <c r="A717" s="36" t="s">
        <v>1362</v>
      </c>
      <c r="B717" s="258" t="s">
        <v>1430</v>
      </c>
      <c r="C717" s="259"/>
      <c r="D717" s="44" t="s">
        <v>2093</v>
      </c>
      <c r="E717" s="44" t="s">
        <v>978</v>
      </c>
      <c r="F717" s="44" t="s">
        <v>1431</v>
      </c>
      <c r="G717" s="44">
        <v>2</v>
      </c>
      <c r="H717" s="44" t="s">
        <v>72</v>
      </c>
      <c r="I717" s="45" t="s">
        <v>1431</v>
      </c>
    </row>
    <row r="718" spans="1:9" ht="18" customHeight="1" x14ac:dyDescent="0.2">
      <c r="A718" s="36" t="s">
        <v>1362</v>
      </c>
      <c r="B718" s="258" t="s">
        <v>1432</v>
      </c>
      <c r="C718" s="259"/>
      <c r="D718" s="44" t="s">
        <v>2095</v>
      </c>
      <c r="E718" s="44" t="s">
        <v>978</v>
      </c>
      <c r="F718" s="44" t="s">
        <v>1431</v>
      </c>
      <c r="G718" s="44">
        <v>35</v>
      </c>
      <c r="H718" s="44" t="s">
        <v>388</v>
      </c>
      <c r="I718" s="45" t="s">
        <v>217</v>
      </c>
    </row>
    <row r="719" spans="1:9" ht="18" customHeight="1" x14ac:dyDescent="0.2">
      <c r="A719" s="36" t="s">
        <v>1362</v>
      </c>
      <c r="B719" s="258" t="s">
        <v>1433</v>
      </c>
      <c r="C719" s="259"/>
      <c r="D719" s="44" t="s">
        <v>2095</v>
      </c>
      <c r="E719" s="44" t="s">
        <v>978</v>
      </c>
      <c r="F719" s="44" t="s">
        <v>1431</v>
      </c>
      <c r="G719" s="44">
        <v>46</v>
      </c>
      <c r="H719" s="44" t="s">
        <v>393</v>
      </c>
      <c r="I719" s="45" t="s">
        <v>86</v>
      </c>
    </row>
    <row r="720" spans="1:9" ht="18" customHeight="1" x14ac:dyDescent="0.2">
      <c r="A720" s="36" t="s">
        <v>1362</v>
      </c>
      <c r="B720" s="258" t="s">
        <v>1434</v>
      </c>
      <c r="C720" s="259"/>
      <c r="D720" s="43" t="s">
        <v>2093</v>
      </c>
      <c r="E720" s="44" t="s">
        <v>978</v>
      </c>
      <c r="F720" s="44" t="s">
        <v>1431</v>
      </c>
      <c r="G720" s="44">
        <v>46</v>
      </c>
      <c r="H720" s="44" t="s">
        <v>393</v>
      </c>
      <c r="I720" s="45" t="s">
        <v>85</v>
      </c>
    </row>
    <row r="721" spans="1:9" ht="18" customHeight="1" x14ac:dyDescent="0.2">
      <c r="A721" s="36" t="s">
        <v>1362</v>
      </c>
      <c r="B721" s="258" t="s">
        <v>1435</v>
      </c>
      <c r="C721" s="259"/>
      <c r="D721" s="43" t="s">
        <v>2093</v>
      </c>
      <c r="E721" s="44" t="s">
        <v>978</v>
      </c>
      <c r="F721" s="44" t="s">
        <v>1431</v>
      </c>
      <c r="G721" s="44">
        <v>130</v>
      </c>
      <c r="H721" s="44" t="s">
        <v>979</v>
      </c>
      <c r="I721" s="45" t="s">
        <v>87</v>
      </c>
    </row>
    <row r="722" spans="1:9" ht="18" customHeight="1" x14ac:dyDescent="0.2">
      <c r="A722" s="36" t="s">
        <v>1362</v>
      </c>
      <c r="B722" s="258" t="s">
        <v>1436</v>
      </c>
      <c r="C722" s="259"/>
      <c r="D722" s="44" t="s">
        <v>2093</v>
      </c>
      <c r="E722" s="44" t="s">
        <v>978</v>
      </c>
      <c r="F722" s="44" t="s">
        <v>1431</v>
      </c>
      <c r="G722" s="44">
        <v>183</v>
      </c>
      <c r="H722" s="44" t="s">
        <v>6</v>
      </c>
      <c r="I722" s="45" t="s">
        <v>1437</v>
      </c>
    </row>
    <row r="723" spans="1:9" ht="18" customHeight="1" x14ac:dyDescent="0.2">
      <c r="A723" s="36" t="s">
        <v>1362</v>
      </c>
      <c r="B723" s="258" t="s">
        <v>1438</v>
      </c>
      <c r="C723" s="259"/>
      <c r="D723" s="44" t="s">
        <v>2095</v>
      </c>
      <c r="E723" s="44" t="s">
        <v>978</v>
      </c>
      <c r="F723" s="44" t="s">
        <v>71</v>
      </c>
      <c r="G723" s="44">
        <v>2</v>
      </c>
      <c r="H723" s="44" t="s">
        <v>72</v>
      </c>
      <c r="I723" s="45" t="s">
        <v>71</v>
      </c>
    </row>
    <row r="724" spans="1:9" ht="18" customHeight="1" x14ac:dyDescent="0.2">
      <c r="A724" s="36" t="s">
        <v>1362</v>
      </c>
      <c r="B724" s="258" t="s">
        <v>1439</v>
      </c>
      <c r="C724" s="259"/>
      <c r="D724" s="44" t="s">
        <v>2093</v>
      </c>
      <c r="E724" s="44" t="s">
        <v>978</v>
      </c>
      <c r="F724" s="44" t="s">
        <v>71</v>
      </c>
      <c r="G724" s="44">
        <v>46</v>
      </c>
      <c r="H724" s="44" t="s">
        <v>393</v>
      </c>
      <c r="I724" s="45" t="s">
        <v>1440</v>
      </c>
    </row>
    <row r="725" spans="1:9" ht="18" customHeight="1" x14ac:dyDescent="0.2">
      <c r="A725" s="36" t="s">
        <v>1362</v>
      </c>
      <c r="B725" s="258" t="s">
        <v>1441</v>
      </c>
      <c r="C725" s="259"/>
      <c r="D725" s="44" t="s">
        <v>2093</v>
      </c>
      <c r="E725" s="44" t="s">
        <v>978</v>
      </c>
      <c r="F725" s="44" t="s">
        <v>71</v>
      </c>
      <c r="G725" s="44">
        <v>130</v>
      </c>
      <c r="H725" s="44" t="s">
        <v>979</v>
      </c>
      <c r="I725" s="45" t="s">
        <v>88</v>
      </c>
    </row>
    <row r="726" spans="1:9" ht="18" customHeight="1" x14ac:dyDescent="0.2">
      <c r="A726" s="36" t="s">
        <v>1362</v>
      </c>
      <c r="B726" s="258" t="s">
        <v>1442</v>
      </c>
      <c r="C726" s="259"/>
      <c r="D726" s="44" t="s">
        <v>2098</v>
      </c>
      <c r="E726" s="44" t="s">
        <v>978</v>
      </c>
      <c r="F726" s="44" t="s">
        <v>998</v>
      </c>
      <c r="G726" s="44">
        <v>2</v>
      </c>
      <c r="H726" s="44" t="s">
        <v>72</v>
      </c>
      <c r="I726" s="45" t="s">
        <v>370</v>
      </c>
    </row>
    <row r="727" spans="1:9" ht="18" customHeight="1" x14ac:dyDescent="0.2">
      <c r="A727" s="36" t="s">
        <v>1362</v>
      </c>
      <c r="B727" s="258" t="s">
        <v>1443</v>
      </c>
      <c r="C727" s="259"/>
      <c r="D727" s="44" t="s">
        <v>2095</v>
      </c>
      <c r="E727" s="44" t="s">
        <v>978</v>
      </c>
      <c r="F727" s="44" t="s">
        <v>998</v>
      </c>
      <c r="G727" s="44">
        <v>46</v>
      </c>
      <c r="H727" s="44" t="s">
        <v>393</v>
      </c>
      <c r="I727" s="45" t="s">
        <v>1444</v>
      </c>
    </row>
    <row r="728" spans="1:9" ht="18" customHeight="1" x14ac:dyDescent="0.2">
      <c r="A728" s="36" t="s">
        <v>1362</v>
      </c>
      <c r="B728" s="258" t="s">
        <v>1445</v>
      </c>
      <c r="C728" s="259"/>
      <c r="D728" s="44" t="s">
        <v>2093</v>
      </c>
      <c r="E728" s="44" t="s">
        <v>978</v>
      </c>
      <c r="F728" s="44" t="s">
        <v>998</v>
      </c>
      <c r="G728" s="44">
        <v>46</v>
      </c>
      <c r="H728" s="44" t="s">
        <v>393</v>
      </c>
      <c r="I728" s="45" t="s">
        <v>1446</v>
      </c>
    </row>
    <row r="729" spans="1:9" ht="18" customHeight="1" x14ac:dyDescent="0.2">
      <c r="A729" s="36" t="s">
        <v>1362</v>
      </c>
      <c r="B729" s="258" t="s">
        <v>1447</v>
      </c>
      <c r="C729" s="259"/>
      <c r="D729" s="44" t="s">
        <v>2093</v>
      </c>
      <c r="E729" s="44" t="s">
        <v>978</v>
      </c>
      <c r="F729" s="44" t="s">
        <v>998</v>
      </c>
      <c r="G729" s="44">
        <v>46</v>
      </c>
      <c r="H729" s="44" t="s">
        <v>393</v>
      </c>
      <c r="I729" s="45" t="s">
        <v>89</v>
      </c>
    </row>
    <row r="730" spans="1:9" ht="18" customHeight="1" x14ac:dyDescent="0.2">
      <c r="A730" s="36" t="s">
        <v>1362</v>
      </c>
      <c r="B730" s="258" t="s">
        <v>1448</v>
      </c>
      <c r="C730" s="259"/>
      <c r="D730" s="44" t="s">
        <v>2095</v>
      </c>
      <c r="E730" s="44" t="s">
        <v>978</v>
      </c>
      <c r="F730" s="44" t="s">
        <v>998</v>
      </c>
      <c r="G730" s="44">
        <v>130</v>
      </c>
      <c r="H730" s="44" t="s">
        <v>979</v>
      </c>
      <c r="I730" s="45" t="s">
        <v>218</v>
      </c>
    </row>
    <row r="731" spans="1:9" ht="18" customHeight="1" x14ac:dyDescent="0.2">
      <c r="A731" s="36" t="s">
        <v>1362</v>
      </c>
      <c r="B731" s="258" t="s">
        <v>1449</v>
      </c>
      <c r="C731" s="259"/>
      <c r="D731" s="43" t="s">
        <v>2095</v>
      </c>
      <c r="E731" s="44" t="s">
        <v>978</v>
      </c>
      <c r="F731" s="43" t="s">
        <v>998</v>
      </c>
      <c r="G731" s="44">
        <v>130</v>
      </c>
      <c r="H731" s="44" t="s">
        <v>979</v>
      </c>
      <c r="I731" s="45" t="s">
        <v>219</v>
      </c>
    </row>
    <row r="732" spans="1:9" ht="18" customHeight="1" x14ac:dyDescent="0.2">
      <c r="A732" s="36" t="s">
        <v>1362</v>
      </c>
      <c r="B732" s="258" t="s">
        <v>1450</v>
      </c>
      <c r="C732" s="259"/>
      <c r="D732" s="43" t="s">
        <v>2093</v>
      </c>
      <c r="E732" s="44" t="s">
        <v>978</v>
      </c>
      <c r="F732" s="43" t="s">
        <v>998</v>
      </c>
      <c r="G732" s="44">
        <v>130</v>
      </c>
      <c r="H732" s="44" t="s">
        <v>979</v>
      </c>
      <c r="I732" s="45" t="s">
        <v>90</v>
      </c>
    </row>
    <row r="733" spans="1:9" ht="18" customHeight="1" x14ac:dyDescent="0.2">
      <c r="A733" s="36" t="s">
        <v>1362</v>
      </c>
      <c r="B733" s="258" t="s">
        <v>1451</v>
      </c>
      <c r="C733" s="259"/>
      <c r="D733" s="43" t="s">
        <v>2093</v>
      </c>
      <c r="E733" s="44" t="s">
        <v>978</v>
      </c>
      <c r="F733" s="43" t="s">
        <v>998</v>
      </c>
      <c r="G733" s="44">
        <v>130</v>
      </c>
      <c r="H733" s="44" t="s">
        <v>979</v>
      </c>
      <c r="I733" s="45" t="s">
        <v>91</v>
      </c>
    </row>
    <row r="734" spans="1:9" ht="18" customHeight="1" x14ac:dyDescent="0.2">
      <c r="A734" s="36" t="s">
        <v>1362</v>
      </c>
      <c r="B734" s="258" t="s">
        <v>1452</v>
      </c>
      <c r="C734" s="259"/>
      <c r="D734" s="43" t="s">
        <v>2093</v>
      </c>
      <c r="E734" s="101" t="s">
        <v>2159</v>
      </c>
      <c r="F734" s="43" t="s">
        <v>2101</v>
      </c>
      <c r="G734" s="44">
        <v>2</v>
      </c>
      <c r="H734" s="44" t="s">
        <v>72</v>
      </c>
      <c r="I734" s="45" t="s">
        <v>1453</v>
      </c>
    </row>
    <row r="735" spans="1:9" ht="18" customHeight="1" x14ac:dyDescent="0.2">
      <c r="A735" s="36" t="s">
        <v>1362</v>
      </c>
      <c r="B735" s="258" t="s">
        <v>1454</v>
      </c>
      <c r="C735" s="259"/>
      <c r="D735" s="43" t="s">
        <v>2093</v>
      </c>
      <c r="E735" s="101" t="s">
        <v>2159</v>
      </c>
      <c r="F735" s="43" t="s">
        <v>2101</v>
      </c>
      <c r="G735" s="44">
        <v>7</v>
      </c>
      <c r="H735" s="44" t="s">
        <v>384</v>
      </c>
      <c r="I735" s="45" t="s">
        <v>92</v>
      </c>
    </row>
    <row r="736" spans="1:9" ht="18" customHeight="1" x14ac:dyDescent="0.2">
      <c r="A736" s="36" t="s">
        <v>1362</v>
      </c>
      <c r="B736" s="258" t="s">
        <v>1455</v>
      </c>
      <c r="C736" s="259"/>
      <c r="D736" s="49" t="s">
        <v>2093</v>
      </c>
      <c r="E736" s="101" t="s">
        <v>2159</v>
      </c>
      <c r="F736" s="49" t="s">
        <v>2101</v>
      </c>
      <c r="G736" s="50">
        <v>7</v>
      </c>
      <c r="H736" s="49" t="s">
        <v>384</v>
      </c>
      <c r="I736" s="51" t="s">
        <v>93</v>
      </c>
    </row>
    <row r="737" spans="1:9" ht="18" customHeight="1" x14ac:dyDescent="0.2">
      <c r="A737" s="36" t="s">
        <v>1362</v>
      </c>
      <c r="B737" s="258" t="s">
        <v>1456</v>
      </c>
      <c r="C737" s="259"/>
      <c r="D737" s="49" t="s">
        <v>2093</v>
      </c>
      <c r="E737" s="101" t="s">
        <v>2159</v>
      </c>
      <c r="F737" s="49" t="s">
        <v>2101</v>
      </c>
      <c r="G737" s="50">
        <v>35</v>
      </c>
      <c r="H737" s="49" t="s">
        <v>388</v>
      </c>
      <c r="I737" s="51" t="s">
        <v>94</v>
      </c>
    </row>
    <row r="738" spans="1:9" ht="18" customHeight="1" x14ac:dyDescent="0.2">
      <c r="A738" s="36" t="s">
        <v>1362</v>
      </c>
      <c r="B738" s="258" t="s">
        <v>1457</v>
      </c>
      <c r="C738" s="259"/>
      <c r="D738" s="52" t="s">
        <v>2093</v>
      </c>
      <c r="E738" s="101" t="s">
        <v>2159</v>
      </c>
      <c r="F738" s="49" t="s">
        <v>2101</v>
      </c>
      <c r="G738" s="50">
        <v>35</v>
      </c>
      <c r="H738" s="49" t="s">
        <v>388</v>
      </c>
      <c r="I738" s="51" t="s">
        <v>95</v>
      </c>
    </row>
    <row r="739" spans="1:9" ht="18" customHeight="1" x14ac:dyDescent="0.2">
      <c r="A739" s="36" t="s">
        <v>1362</v>
      </c>
      <c r="B739" s="258" t="s">
        <v>1458</v>
      </c>
      <c r="C739" s="259"/>
      <c r="D739" s="52" t="s">
        <v>2093</v>
      </c>
      <c r="E739" s="101" t="s">
        <v>2159</v>
      </c>
      <c r="F739" s="49" t="s">
        <v>2101</v>
      </c>
      <c r="G739" s="50">
        <v>46</v>
      </c>
      <c r="H739" s="49" t="s">
        <v>393</v>
      </c>
      <c r="I739" s="51" t="s">
        <v>1459</v>
      </c>
    </row>
    <row r="740" spans="1:9" ht="18" customHeight="1" x14ac:dyDescent="0.2">
      <c r="A740" s="36" t="s">
        <v>1362</v>
      </c>
      <c r="B740" s="258" t="s">
        <v>1460</v>
      </c>
      <c r="C740" s="259"/>
      <c r="D740" s="52" t="s">
        <v>2095</v>
      </c>
      <c r="E740" s="101" t="s">
        <v>2159</v>
      </c>
      <c r="F740" s="49" t="s">
        <v>2101</v>
      </c>
      <c r="G740" s="50">
        <v>81</v>
      </c>
      <c r="H740" s="49" t="s">
        <v>985</v>
      </c>
      <c r="I740" s="51" t="s">
        <v>220</v>
      </c>
    </row>
    <row r="741" spans="1:9" ht="18" customHeight="1" x14ac:dyDescent="0.2">
      <c r="A741" s="36" t="s">
        <v>1362</v>
      </c>
      <c r="B741" s="258" t="s">
        <v>1461</v>
      </c>
      <c r="C741" s="259"/>
      <c r="D741" s="52" t="s">
        <v>2093</v>
      </c>
      <c r="E741" s="101" t="s">
        <v>2159</v>
      </c>
      <c r="F741" s="49" t="s">
        <v>2101</v>
      </c>
      <c r="G741" s="50">
        <v>183</v>
      </c>
      <c r="H741" s="49" t="s">
        <v>6</v>
      </c>
      <c r="I741" s="51" t="s">
        <v>96</v>
      </c>
    </row>
    <row r="742" spans="1:9" ht="18" customHeight="1" x14ac:dyDescent="0.2">
      <c r="A742" s="36" t="s">
        <v>1362</v>
      </c>
      <c r="B742" s="258" t="s">
        <v>1462</v>
      </c>
      <c r="C742" s="259"/>
      <c r="D742" s="52" t="s">
        <v>2093</v>
      </c>
      <c r="E742" s="101" t="s">
        <v>2159</v>
      </c>
      <c r="F742" s="49" t="s">
        <v>2101</v>
      </c>
      <c r="G742" s="50">
        <v>183</v>
      </c>
      <c r="H742" s="49" t="s">
        <v>6</v>
      </c>
      <c r="I742" s="51" t="s">
        <v>97</v>
      </c>
    </row>
    <row r="743" spans="1:9" ht="18" customHeight="1" x14ac:dyDescent="0.2">
      <c r="A743" s="36" t="s">
        <v>1362</v>
      </c>
      <c r="B743" s="258" t="s">
        <v>1463</v>
      </c>
      <c r="C743" s="259"/>
      <c r="D743" s="52" t="s">
        <v>2095</v>
      </c>
      <c r="E743" s="49" t="s">
        <v>1000</v>
      </c>
      <c r="F743" s="49" t="s">
        <v>73</v>
      </c>
      <c r="G743" s="50">
        <v>2</v>
      </c>
      <c r="H743" s="49" t="s">
        <v>72</v>
      </c>
      <c r="I743" s="51" t="s">
        <v>73</v>
      </c>
    </row>
    <row r="744" spans="1:9" ht="18" customHeight="1" x14ac:dyDescent="0.2">
      <c r="A744" s="36" t="s">
        <v>1362</v>
      </c>
      <c r="B744" s="258" t="s">
        <v>1464</v>
      </c>
      <c r="C744" s="259"/>
      <c r="D744" s="52" t="s">
        <v>2095</v>
      </c>
      <c r="E744" s="49" t="s">
        <v>1000</v>
      </c>
      <c r="F744" s="49" t="s">
        <v>73</v>
      </c>
      <c r="G744" s="50">
        <v>7</v>
      </c>
      <c r="H744" s="49" t="s">
        <v>384</v>
      </c>
      <c r="I744" s="51" t="s">
        <v>221</v>
      </c>
    </row>
    <row r="745" spans="1:9" ht="18" customHeight="1" x14ac:dyDescent="0.2">
      <c r="A745" s="36" t="s">
        <v>1362</v>
      </c>
      <c r="B745" s="258" t="s">
        <v>1465</v>
      </c>
      <c r="C745" s="259"/>
      <c r="D745" s="52" t="s">
        <v>2095</v>
      </c>
      <c r="E745" s="49" t="s">
        <v>1000</v>
      </c>
      <c r="F745" s="49" t="s">
        <v>73</v>
      </c>
      <c r="G745" s="50">
        <v>35</v>
      </c>
      <c r="H745" s="49" t="s">
        <v>388</v>
      </c>
      <c r="I745" s="51" t="s">
        <v>222</v>
      </c>
    </row>
    <row r="746" spans="1:9" ht="18" customHeight="1" x14ac:dyDescent="0.2">
      <c r="A746" s="36" t="s">
        <v>1362</v>
      </c>
      <c r="B746" s="258" t="s">
        <v>1466</v>
      </c>
      <c r="C746" s="259"/>
      <c r="D746" s="52" t="s">
        <v>2093</v>
      </c>
      <c r="E746" s="49" t="s">
        <v>1000</v>
      </c>
      <c r="F746" s="49" t="s">
        <v>73</v>
      </c>
      <c r="G746" s="50">
        <v>35</v>
      </c>
      <c r="H746" s="49" t="s">
        <v>388</v>
      </c>
      <c r="I746" s="53" t="s">
        <v>98</v>
      </c>
    </row>
    <row r="747" spans="1:9" ht="18" customHeight="1" x14ac:dyDescent="0.2">
      <c r="A747" s="36" t="s">
        <v>1362</v>
      </c>
      <c r="B747" s="258" t="s">
        <v>1467</v>
      </c>
      <c r="C747" s="259"/>
      <c r="D747" s="52" t="s">
        <v>2093</v>
      </c>
      <c r="E747" s="49" t="s">
        <v>1000</v>
      </c>
      <c r="F747" s="49" t="s">
        <v>73</v>
      </c>
      <c r="G747" s="50">
        <v>81</v>
      </c>
      <c r="H747" s="49" t="s">
        <v>985</v>
      </c>
      <c r="I747" s="51" t="s">
        <v>2</v>
      </c>
    </row>
    <row r="748" spans="1:9" ht="18" customHeight="1" x14ac:dyDescent="0.2">
      <c r="A748" s="36" t="s">
        <v>1362</v>
      </c>
      <c r="B748" s="258" t="s">
        <v>1468</v>
      </c>
      <c r="C748" s="259"/>
      <c r="D748" s="52" t="s">
        <v>2093</v>
      </c>
      <c r="E748" s="49" t="s">
        <v>1000</v>
      </c>
      <c r="F748" s="49" t="s">
        <v>73</v>
      </c>
      <c r="G748" s="50">
        <v>183</v>
      </c>
      <c r="H748" s="49" t="s">
        <v>6</v>
      </c>
      <c r="I748" s="51" t="s">
        <v>99</v>
      </c>
    </row>
    <row r="749" spans="1:9" ht="18" customHeight="1" x14ac:dyDescent="0.2">
      <c r="A749" s="36" t="s">
        <v>1362</v>
      </c>
      <c r="B749" s="258" t="s">
        <v>1469</v>
      </c>
      <c r="C749" s="259"/>
      <c r="D749" s="52" t="s">
        <v>2095</v>
      </c>
      <c r="E749" s="49" t="s">
        <v>1000</v>
      </c>
      <c r="F749" s="49" t="s">
        <v>1006</v>
      </c>
      <c r="G749" s="50">
        <v>2</v>
      </c>
      <c r="H749" s="49" t="s">
        <v>72</v>
      </c>
      <c r="I749" s="51" t="s">
        <v>1006</v>
      </c>
    </row>
    <row r="750" spans="1:9" ht="18" customHeight="1" x14ac:dyDescent="0.2">
      <c r="A750" s="36" t="s">
        <v>1362</v>
      </c>
      <c r="B750" s="258" t="s">
        <v>1470</v>
      </c>
      <c r="C750" s="259"/>
      <c r="D750" s="49" t="s">
        <v>2095</v>
      </c>
      <c r="E750" s="49" t="s">
        <v>1000</v>
      </c>
      <c r="F750" s="49" t="s">
        <v>1006</v>
      </c>
      <c r="G750" s="50">
        <v>7</v>
      </c>
      <c r="H750" s="49" t="s">
        <v>384</v>
      </c>
      <c r="I750" s="51" t="s">
        <v>807</v>
      </c>
    </row>
    <row r="751" spans="1:9" ht="18" customHeight="1" x14ac:dyDescent="0.2">
      <c r="A751" s="36" t="s">
        <v>1362</v>
      </c>
      <c r="B751" s="258" t="s">
        <v>1471</v>
      </c>
      <c r="C751" s="259"/>
      <c r="D751" s="49" t="s">
        <v>2095</v>
      </c>
      <c r="E751" s="49" t="s">
        <v>1000</v>
      </c>
      <c r="F751" s="49" t="s">
        <v>1006</v>
      </c>
      <c r="G751" s="50">
        <v>7</v>
      </c>
      <c r="H751" s="49" t="s">
        <v>384</v>
      </c>
      <c r="I751" s="51" t="s">
        <v>223</v>
      </c>
    </row>
    <row r="752" spans="1:9" ht="18" customHeight="1" x14ac:dyDescent="0.2">
      <c r="A752" s="36" t="s">
        <v>1362</v>
      </c>
      <c r="B752" s="258" t="s">
        <v>1472</v>
      </c>
      <c r="C752" s="259"/>
      <c r="D752" s="49" t="s">
        <v>2095</v>
      </c>
      <c r="E752" s="49" t="s">
        <v>1000</v>
      </c>
      <c r="F752" s="49" t="s">
        <v>1006</v>
      </c>
      <c r="G752" s="50">
        <v>35</v>
      </c>
      <c r="H752" s="49" t="s">
        <v>388</v>
      </c>
      <c r="I752" s="51" t="s">
        <v>224</v>
      </c>
    </row>
    <row r="753" spans="1:9" ht="18" customHeight="1" x14ac:dyDescent="0.2">
      <c r="A753" s="36" t="s">
        <v>1362</v>
      </c>
      <c r="B753" s="258" t="s">
        <v>1473</v>
      </c>
      <c r="C753" s="259"/>
      <c r="D753" s="52" t="s">
        <v>2095</v>
      </c>
      <c r="E753" s="49" t="s">
        <v>1000</v>
      </c>
      <c r="F753" s="49" t="s">
        <v>1006</v>
      </c>
      <c r="G753" s="50">
        <v>35</v>
      </c>
      <c r="H753" s="52" t="s">
        <v>388</v>
      </c>
      <c r="I753" s="51" t="s">
        <v>225</v>
      </c>
    </row>
    <row r="754" spans="1:9" ht="18" customHeight="1" x14ac:dyDescent="0.2">
      <c r="A754" s="36" t="s">
        <v>1362</v>
      </c>
      <c r="B754" s="258" t="s">
        <v>1474</v>
      </c>
      <c r="C754" s="259"/>
      <c r="D754" s="52" t="s">
        <v>2095</v>
      </c>
      <c r="E754" s="49" t="s">
        <v>1000</v>
      </c>
      <c r="F754" s="49" t="s">
        <v>1006</v>
      </c>
      <c r="G754" s="50">
        <v>81</v>
      </c>
      <c r="H754" s="52" t="s">
        <v>985</v>
      </c>
      <c r="I754" s="51" t="s">
        <v>1475</v>
      </c>
    </row>
    <row r="755" spans="1:9" ht="18" customHeight="1" x14ac:dyDescent="0.2">
      <c r="A755" s="36" t="s">
        <v>1362</v>
      </c>
      <c r="B755" s="258" t="s">
        <v>1476</v>
      </c>
      <c r="C755" s="259"/>
      <c r="D755" s="52" t="s">
        <v>2093</v>
      </c>
      <c r="E755" s="49" t="s">
        <v>1000</v>
      </c>
      <c r="F755" s="49" t="s">
        <v>1006</v>
      </c>
      <c r="G755" s="50">
        <v>183</v>
      </c>
      <c r="H755" s="52" t="s">
        <v>6</v>
      </c>
      <c r="I755" s="51" t="s">
        <v>100</v>
      </c>
    </row>
    <row r="756" spans="1:9" ht="18" customHeight="1" x14ac:dyDescent="0.2">
      <c r="A756" s="36" t="s">
        <v>1362</v>
      </c>
      <c r="B756" s="258" t="s">
        <v>1477</v>
      </c>
      <c r="C756" s="259"/>
      <c r="D756" s="49" t="s">
        <v>2093</v>
      </c>
      <c r="E756" s="49" t="s">
        <v>1000</v>
      </c>
      <c r="F756" s="49" t="s">
        <v>1006</v>
      </c>
      <c r="G756" s="50">
        <v>183</v>
      </c>
      <c r="H756" s="49" t="s">
        <v>6</v>
      </c>
      <c r="I756" s="51" t="s">
        <v>101</v>
      </c>
    </row>
    <row r="757" spans="1:9" ht="18" customHeight="1" x14ac:dyDescent="0.2">
      <c r="A757" s="36" t="s">
        <v>1362</v>
      </c>
      <c r="B757" s="258" t="s">
        <v>1478</v>
      </c>
      <c r="C757" s="259"/>
      <c r="D757" s="49" t="s">
        <v>2093</v>
      </c>
      <c r="E757" s="49" t="s">
        <v>1010</v>
      </c>
      <c r="F757" s="49" t="s">
        <v>3</v>
      </c>
      <c r="G757" s="50">
        <v>2</v>
      </c>
      <c r="H757" s="49" t="s">
        <v>72</v>
      </c>
      <c r="I757" s="51" t="s">
        <v>102</v>
      </c>
    </row>
    <row r="758" spans="1:9" ht="18" customHeight="1" x14ac:dyDescent="0.2">
      <c r="A758" s="36" t="s">
        <v>1362</v>
      </c>
      <c r="B758" s="258" t="s">
        <v>1479</v>
      </c>
      <c r="C758" s="259"/>
      <c r="D758" s="52" t="s">
        <v>2093</v>
      </c>
      <c r="E758" s="49" t="s">
        <v>1010</v>
      </c>
      <c r="F758" s="49" t="s">
        <v>3</v>
      </c>
      <c r="G758" s="50">
        <v>2</v>
      </c>
      <c r="H758" s="49" t="s">
        <v>72</v>
      </c>
      <c r="I758" s="51" t="s">
        <v>103</v>
      </c>
    </row>
    <row r="759" spans="1:9" ht="18" customHeight="1" x14ac:dyDescent="0.2">
      <c r="A759" s="36" t="s">
        <v>1362</v>
      </c>
      <c r="B759" s="258" t="s">
        <v>1480</v>
      </c>
      <c r="C759" s="259"/>
      <c r="D759" s="52" t="s">
        <v>2093</v>
      </c>
      <c r="E759" s="49" t="s">
        <v>1010</v>
      </c>
      <c r="F759" s="49" t="s">
        <v>3</v>
      </c>
      <c r="G759" s="50">
        <v>2</v>
      </c>
      <c r="H759" s="49" t="s">
        <v>72</v>
      </c>
      <c r="I759" s="51" t="s">
        <v>104</v>
      </c>
    </row>
    <row r="760" spans="1:9" ht="18" customHeight="1" x14ac:dyDescent="0.2">
      <c r="A760" s="36" t="s">
        <v>1362</v>
      </c>
      <c r="B760" s="258" t="s">
        <v>1481</v>
      </c>
      <c r="C760" s="259"/>
      <c r="D760" s="52" t="s">
        <v>2099</v>
      </c>
      <c r="E760" s="49" t="s">
        <v>1010</v>
      </c>
      <c r="F760" s="49" t="s">
        <v>3</v>
      </c>
      <c r="G760" s="50">
        <v>2</v>
      </c>
      <c r="H760" s="49" t="s">
        <v>72</v>
      </c>
      <c r="I760" s="51" t="s">
        <v>3</v>
      </c>
    </row>
    <row r="761" spans="1:9" ht="18" customHeight="1" x14ac:dyDescent="0.2">
      <c r="A761" s="36" t="s">
        <v>1362</v>
      </c>
      <c r="B761" s="258" t="s">
        <v>1482</v>
      </c>
      <c r="C761" s="259"/>
      <c r="D761" s="52" t="s">
        <v>2099</v>
      </c>
      <c r="E761" s="49" t="s">
        <v>1010</v>
      </c>
      <c r="F761" s="49" t="s">
        <v>3</v>
      </c>
      <c r="G761" s="50">
        <v>2</v>
      </c>
      <c r="H761" s="49" t="s">
        <v>72</v>
      </c>
      <c r="I761" s="51" t="s">
        <v>111</v>
      </c>
    </row>
    <row r="762" spans="1:9" ht="18" customHeight="1" x14ac:dyDescent="0.2">
      <c r="A762" s="36" t="s">
        <v>1362</v>
      </c>
      <c r="B762" s="258" t="s">
        <v>1483</v>
      </c>
      <c r="C762" s="259"/>
      <c r="D762" s="49" t="s">
        <v>2093</v>
      </c>
      <c r="E762" s="49" t="s">
        <v>1010</v>
      </c>
      <c r="F762" s="49" t="s">
        <v>3</v>
      </c>
      <c r="G762" s="50">
        <v>7</v>
      </c>
      <c r="H762" s="49" t="s">
        <v>384</v>
      </c>
      <c r="I762" s="51" t="s">
        <v>105</v>
      </c>
    </row>
    <row r="763" spans="1:9" ht="18" customHeight="1" x14ac:dyDescent="0.2">
      <c r="A763" s="36" t="s">
        <v>1362</v>
      </c>
      <c r="B763" s="258" t="s">
        <v>1484</v>
      </c>
      <c r="C763" s="259"/>
      <c r="D763" s="49" t="s">
        <v>2093</v>
      </c>
      <c r="E763" s="49" t="s">
        <v>1010</v>
      </c>
      <c r="F763" s="49" t="s">
        <v>3</v>
      </c>
      <c r="G763" s="50">
        <v>7</v>
      </c>
      <c r="H763" s="49" t="s">
        <v>384</v>
      </c>
      <c r="I763" s="51" t="s">
        <v>106</v>
      </c>
    </row>
    <row r="764" spans="1:9" ht="18" customHeight="1" x14ac:dyDescent="0.2">
      <c r="A764" s="36" t="s">
        <v>1362</v>
      </c>
      <c r="B764" s="258" t="s">
        <v>1485</v>
      </c>
      <c r="C764" s="259"/>
      <c r="D764" s="49" t="s">
        <v>2093</v>
      </c>
      <c r="E764" s="49" t="s">
        <v>1010</v>
      </c>
      <c r="F764" s="49" t="s">
        <v>3</v>
      </c>
      <c r="G764" s="50">
        <v>7</v>
      </c>
      <c r="H764" s="49" t="s">
        <v>384</v>
      </c>
      <c r="I764" s="51" t="s">
        <v>107</v>
      </c>
    </row>
    <row r="765" spans="1:9" ht="18" customHeight="1" x14ac:dyDescent="0.2">
      <c r="A765" s="36" t="s">
        <v>1362</v>
      </c>
      <c r="B765" s="258" t="s">
        <v>1486</v>
      </c>
      <c r="C765" s="259"/>
      <c r="D765" s="52" t="s">
        <v>2093</v>
      </c>
      <c r="E765" s="52" t="s">
        <v>1010</v>
      </c>
      <c r="F765" s="49" t="s">
        <v>3</v>
      </c>
      <c r="G765" s="50">
        <v>104</v>
      </c>
      <c r="H765" s="49" t="s">
        <v>394</v>
      </c>
      <c r="I765" s="51" t="s">
        <v>108</v>
      </c>
    </row>
    <row r="766" spans="1:9" ht="18" customHeight="1" x14ac:dyDescent="0.2">
      <c r="A766" s="36" t="s">
        <v>1362</v>
      </c>
      <c r="B766" s="258" t="s">
        <v>1487</v>
      </c>
      <c r="C766" s="259"/>
      <c r="D766" s="52" t="s">
        <v>2093</v>
      </c>
      <c r="E766" s="52" t="s">
        <v>1010</v>
      </c>
      <c r="F766" s="49" t="s">
        <v>3</v>
      </c>
      <c r="G766" s="50">
        <v>104</v>
      </c>
      <c r="H766" s="49" t="s">
        <v>394</v>
      </c>
      <c r="I766" s="51" t="s">
        <v>109</v>
      </c>
    </row>
    <row r="767" spans="1:9" ht="18" customHeight="1" x14ac:dyDescent="0.2">
      <c r="A767" s="36" t="s">
        <v>1362</v>
      </c>
      <c r="B767" s="258" t="s">
        <v>1488</v>
      </c>
      <c r="C767" s="259"/>
      <c r="D767" s="52" t="s">
        <v>2093</v>
      </c>
      <c r="E767" s="52" t="s">
        <v>1010</v>
      </c>
      <c r="F767" s="49" t="s">
        <v>3</v>
      </c>
      <c r="G767" s="50">
        <v>61</v>
      </c>
      <c r="H767" s="49" t="s">
        <v>411</v>
      </c>
      <c r="I767" s="51" t="s">
        <v>1489</v>
      </c>
    </row>
    <row r="768" spans="1:9" ht="18" customHeight="1" x14ac:dyDescent="0.2">
      <c r="A768" s="36" t="s">
        <v>1362</v>
      </c>
      <c r="B768" s="258" t="s">
        <v>1490</v>
      </c>
      <c r="C768" s="259"/>
      <c r="D768" s="52" t="s">
        <v>2095</v>
      </c>
      <c r="E768" s="52" t="s">
        <v>1010</v>
      </c>
      <c r="F768" s="49" t="s">
        <v>4</v>
      </c>
      <c r="G768" s="50">
        <v>2</v>
      </c>
      <c r="H768" s="49" t="s">
        <v>72</v>
      </c>
      <c r="I768" s="51" t="s">
        <v>226</v>
      </c>
    </row>
    <row r="769" spans="1:9" ht="18" customHeight="1" x14ac:dyDescent="0.2">
      <c r="A769" s="36" t="s">
        <v>1362</v>
      </c>
      <c r="B769" s="258" t="s">
        <v>1491</v>
      </c>
      <c r="C769" s="259"/>
      <c r="D769" s="52" t="s">
        <v>2095</v>
      </c>
      <c r="E769" s="52" t="s">
        <v>1010</v>
      </c>
      <c r="F769" s="49" t="s">
        <v>4</v>
      </c>
      <c r="G769" s="50">
        <v>2</v>
      </c>
      <c r="H769" s="49" t="s">
        <v>72</v>
      </c>
      <c r="I769" s="51" t="s">
        <v>227</v>
      </c>
    </row>
    <row r="770" spans="1:9" ht="18" customHeight="1" x14ac:dyDescent="0.2">
      <c r="A770" s="36" t="s">
        <v>1362</v>
      </c>
      <c r="B770" s="258" t="s">
        <v>1492</v>
      </c>
      <c r="C770" s="259"/>
      <c r="D770" s="52" t="s">
        <v>2095</v>
      </c>
      <c r="E770" s="52" t="s">
        <v>1010</v>
      </c>
      <c r="F770" s="49" t="s">
        <v>4</v>
      </c>
      <c r="G770" s="50">
        <v>2</v>
      </c>
      <c r="H770" s="49" t="s">
        <v>72</v>
      </c>
      <c r="I770" s="51" t="s">
        <v>228</v>
      </c>
    </row>
    <row r="771" spans="1:9" ht="18" customHeight="1" x14ac:dyDescent="0.2">
      <c r="A771" s="36" t="s">
        <v>1362</v>
      </c>
      <c r="B771" s="258" t="s">
        <v>1493</v>
      </c>
      <c r="C771" s="259"/>
      <c r="D771" s="52" t="s">
        <v>2099</v>
      </c>
      <c r="E771" s="52" t="s">
        <v>1010</v>
      </c>
      <c r="F771" s="49" t="s">
        <v>4</v>
      </c>
      <c r="G771" s="50">
        <v>2</v>
      </c>
      <c r="H771" s="49" t="s">
        <v>72</v>
      </c>
      <c r="I771" s="51" t="s">
        <v>4</v>
      </c>
    </row>
    <row r="772" spans="1:9" ht="18" customHeight="1" x14ac:dyDescent="0.2">
      <c r="A772" s="36" t="s">
        <v>1362</v>
      </c>
      <c r="B772" s="258" t="s">
        <v>1494</v>
      </c>
      <c r="C772" s="259"/>
      <c r="D772" s="52" t="s">
        <v>2099</v>
      </c>
      <c r="E772" s="52" t="s">
        <v>1010</v>
      </c>
      <c r="F772" s="49" t="s">
        <v>4</v>
      </c>
      <c r="G772" s="50">
        <v>2</v>
      </c>
      <c r="H772" s="49" t="s">
        <v>72</v>
      </c>
      <c r="I772" s="51" t="s">
        <v>240</v>
      </c>
    </row>
    <row r="773" spans="1:9" ht="18" customHeight="1" x14ac:dyDescent="0.2">
      <c r="A773" s="36" t="s">
        <v>1362</v>
      </c>
      <c r="B773" s="258" t="s">
        <v>1495</v>
      </c>
      <c r="C773" s="259"/>
      <c r="D773" s="49" t="s">
        <v>2095</v>
      </c>
      <c r="E773" s="49" t="s">
        <v>1010</v>
      </c>
      <c r="F773" s="49" t="s">
        <v>4</v>
      </c>
      <c r="G773" s="50">
        <v>7</v>
      </c>
      <c r="H773" s="49" t="s">
        <v>384</v>
      </c>
      <c r="I773" s="51" t="s">
        <v>229</v>
      </c>
    </row>
    <row r="774" spans="1:9" ht="18" customHeight="1" x14ac:dyDescent="0.2">
      <c r="A774" s="36" t="s">
        <v>1362</v>
      </c>
      <c r="B774" s="258" t="s">
        <v>1496</v>
      </c>
      <c r="C774" s="259"/>
      <c r="D774" s="49" t="s">
        <v>2095</v>
      </c>
      <c r="E774" s="49" t="s">
        <v>1010</v>
      </c>
      <c r="F774" s="49" t="s">
        <v>4</v>
      </c>
      <c r="G774" s="50">
        <v>7</v>
      </c>
      <c r="H774" s="49" t="s">
        <v>384</v>
      </c>
      <c r="I774" s="51" t="s">
        <v>230</v>
      </c>
    </row>
    <row r="775" spans="1:9" ht="18" customHeight="1" x14ac:dyDescent="0.2">
      <c r="A775" s="36" t="s">
        <v>1362</v>
      </c>
      <c r="B775" s="258" t="s">
        <v>1497</v>
      </c>
      <c r="C775" s="259"/>
      <c r="D775" s="49" t="s">
        <v>2095</v>
      </c>
      <c r="E775" s="49" t="s">
        <v>1010</v>
      </c>
      <c r="F775" s="49" t="s">
        <v>4</v>
      </c>
      <c r="G775" s="50">
        <v>7</v>
      </c>
      <c r="H775" s="49" t="s">
        <v>384</v>
      </c>
      <c r="I775" s="51" t="s">
        <v>231</v>
      </c>
    </row>
    <row r="776" spans="1:9" ht="18" customHeight="1" x14ac:dyDescent="0.2">
      <c r="A776" s="36" t="s">
        <v>1362</v>
      </c>
      <c r="B776" s="258" t="s">
        <v>1498</v>
      </c>
      <c r="C776" s="259"/>
      <c r="D776" s="49" t="s">
        <v>2095</v>
      </c>
      <c r="E776" s="49" t="s">
        <v>1010</v>
      </c>
      <c r="F776" s="49" t="s">
        <v>4</v>
      </c>
      <c r="G776" s="50">
        <v>7</v>
      </c>
      <c r="H776" s="49" t="s">
        <v>384</v>
      </c>
      <c r="I776" s="51" t="s">
        <v>232</v>
      </c>
    </row>
    <row r="777" spans="1:9" ht="18" customHeight="1" x14ac:dyDescent="0.2">
      <c r="A777" s="36" t="s">
        <v>1362</v>
      </c>
      <c r="B777" s="258" t="s">
        <v>1499</v>
      </c>
      <c r="C777" s="259"/>
      <c r="D777" s="52" t="s">
        <v>2095</v>
      </c>
      <c r="E777" s="52" t="s">
        <v>1010</v>
      </c>
      <c r="F777" s="52" t="s">
        <v>4</v>
      </c>
      <c r="G777" s="50">
        <v>61</v>
      </c>
      <c r="H777" s="52" t="s">
        <v>411</v>
      </c>
      <c r="I777" s="53" t="s">
        <v>233</v>
      </c>
    </row>
    <row r="778" spans="1:9" ht="18" customHeight="1" x14ac:dyDescent="0.2">
      <c r="A778" s="36" t="s">
        <v>1362</v>
      </c>
      <c r="B778" s="258" t="s">
        <v>1500</v>
      </c>
      <c r="C778" s="259"/>
      <c r="D778" s="52" t="s">
        <v>2095</v>
      </c>
      <c r="E778" s="52" t="s">
        <v>1010</v>
      </c>
      <c r="F778" s="52" t="s">
        <v>4</v>
      </c>
      <c r="G778" s="50">
        <v>61</v>
      </c>
      <c r="H778" s="52" t="s">
        <v>411</v>
      </c>
      <c r="I778" s="53" t="s">
        <v>234</v>
      </c>
    </row>
    <row r="779" spans="1:9" ht="18" customHeight="1" x14ac:dyDescent="0.2">
      <c r="A779" s="36" t="s">
        <v>1362</v>
      </c>
      <c r="B779" s="258" t="s">
        <v>1501</v>
      </c>
      <c r="C779" s="259"/>
      <c r="D779" s="49" t="s">
        <v>2095</v>
      </c>
      <c r="E779" s="49" t="s">
        <v>1010</v>
      </c>
      <c r="F779" s="49" t="s">
        <v>4</v>
      </c>
      <c r="G779" s="50">
        <v>61</v>
      </c>
      <c r="H779" s="49" t="s">
        <v>411</v>
      </c>
      <c r="I779" s="51" t="s">
        <v>235</v>
      </c>
    </row>
    <row r="780" spans="1:9" ht="18" customHeight="1" x14ac:dyDescent="0.2">
      <c r="A780" s="36" t="s">
        <v>1362</v>
      </c>
      <c r="B780" s="258" t="s">
        <v>1502</v>
      </c>
      <c r="C780" s="259"/>
      <c r="D780" s="52" t="s">
        <v>2095</v>
      </c>
      <c r="E780" s="49" t="s">
        <v>1010</v>
      </c>
      <c r="F780" s="49" t="s">
        <v>4</v>
      </c>
      <c r="G780" s="50">
        <v>104</v>
      </c>
      <c r="H780" s="49" t="s">
        <v>394</v>
      </c>
      <c r="I780" s="53" t="s">
        <v>236</v>
      </c>
    </row>
    <row r="781" spans="1:9" ht="18" customHeight="1" x14ac:dyDescent="0.2">
      <c r="A781" s="36" t="s">
        <v>1362</v>
      </c>
      <c r="B781" s="258" t="s">
        <v>1503</v>
      </c>
      <c r="C781" s="259"/>
      <c r="D781" s="52" t="s">
        <v>2095</v>
      </c>
      <c r="E781" s="49" t="s">
        <v>1010</v>
      </c>
      <c r="F781" s="49" t="s">
        <v>4</v>
      </c>
      <c r="G781" s="50">
        <v>104</v>
      </c>
      <c r="H781" s="49" t="s">
        <v>394</v>
      </c>
      <c r="I781" s="53" t="s">
        <v>237</v>
      </c>
    </row>
    <row r="782" spans="1:9" ht="18" customHeight="1" x14ac:dyDescent="0.2">
      <c r="A782" s="36" t="s">
        <v>1362</v>
      </c>
      <c r="B782" s="258" t="s">
        <v>1504</v>
      </c>
      <c r="C782" s="259"/>
      <c r="D782" s="52" t="s">
        <v>2095</v>
      </c>
      <c r="E782" s="49" t="s">
        <v>1010</v>
      </c>
      <c r="F782" s="49" t="s">
        <v>4</v>
      </c>
      <c r="G782" s="50">
        <v>104</v>
      </c>
      <c r="H782" s="49" t="s">
        <v>394</v>
      </c>
      <c r="I782" s="53" t="s">
        <v>238</v>
      </c>
    </row>
    <row r="783" spans="1:9" ht="18" customHeight="1" x14ac:dyDescent="0.2">
      <c r="A783" s="36" t="s">
        <v>1362</v>
      </c>
      <c r="B783" s="258" t="s">
        <v>1505</v>
      </c>
      <c r="C783" s="259"/>
      <c r="D783" s="52" t="s">
        <v>2095</v>
      </c>
      <c r="E783" s="49" t="s">
        <v>1010</v>
      </c>
      <c r="F783" s="49" t="s">
        <v>4</v>
      </c>
      <c r="G783" s="50">
        <v>183</v>
      </c>
      <c r="H783" s="49" t="s">
        <v>6</v>
      </c>
      <c r="I783" s="53" t="s">
        <v>240</v>
      </c>
    </row>
    <row r="784" spans="1:9" ht="18" customHeight="1" x14ac:dyDescent="0.2">
      <c r="A784" s="36" t="s">
        <v>1362</v>
      </c>
      <c r="B784" s="258" t="s">
        <v>1506</v>
      </c>
      <c r="C784" s="259"/>
      <c r="D784" s="52" t="s">
        <v>2096</v>
      </c>
      <c r="E784" s="49" t="s">
        <v>1010</v>
      </c>
      <c r="F784" s="49" t="s">
        <v>1013</v>
      </c>
      <c r="G784" s="50">
        <v>2</v>
      </c>
      <c r="H784" s="49" t="s">
        <v>72</v>
      </c>
      <c r="I784" s="53" t="s">
        <v>1014</v>
      </c>
    </row>
    <row r="785" spans="1:9" ht="18" customHeight="1" x14ac:dyDescent="0.2">
      <c r="A785" s="36" t="s">
        <v>1362</v>
      </c>
      <c r="B785" s="258" t="s">
        <v>1507</v>
      </c>
      <c r="C785" s="259"/>
      <c r="D785" s="52" t="s">
        <v>2096</v>
      </c>
      <c r="E785" s="49" t="s">
        <v>1010</v>
      </c>
      <c r="F785" s="49" t="s">
        <v>1013</v>
      </c>
      <c r="G785" s="50">
        <v>2</v>
      </c>
      <c r="H785" s="49" t="s">
        <v>72</v>
      </c>
      <c r="I785" s="53" t="s">
        <v>1015</v>
      </c>
    </row>
    <row r="786" spans="1:9" ht="18" customHeight="1" x14ac:dyDescent="0.2">
      <c r="A786" s="36" t="s">
        <v>1362</v>
      </c>
      <c r="B786" s="258" t="s">
        <v>1508</v>
      </c>
      <c r="C786" s="259"/>
      <c r="D786" s="52" t="s">
        <v>2098</v>
      </c>
      <c r="E786" s="49" t="s">
        <v>1010</v>
      </c>
      <c r="F786" s="49" t="s">
        <v>1013</v>
      </c>
      <c r="G786" s="50">
        <v>2</v>
      </c>
      <c r="H786" s="49" t="s">
        <v>72</v>
      </c>
      <c r="I786" s="53" t="s">
        <v>1013</v>
      </c>
    </row>
    <row r="787" spans="1:9" ht="18" customHeight="1" x14ac:dyDescent="0.2">
      <c r="A787" s="36" t="s">
        <v>1362</v>
      </c>
      <c r="B787" s="258" t="s">
        <v>1509</v>
      </c>
      <c r="C787" s="259"/>
      <c r="D787" s="52" t="s">
        <v>2098</v>
      </c>
      <c r="E787" s="49" t="s">
        <v>1010</v>
      </c>
      <c r="F787" s="49" t="s">
        <v>1013</v>
      </c>
      <c r="G787" s="50">
        <v>2</v>
      </c>
      <c r="H787" s="49" t="s">
        <v>72</v>
      </c>
      <c r="I787" s="53" t="s">
        <v>1017</v>
      </c>
    </row>
    <row r="788" spans="1:9" ht="18" customHeight="1" x14ac:dyDescent="0.2">
      <c r="A788" s="36" t="s">
        <v>1362</v>
      </c>
      <c r="B788" s="258" t="s">
        <v>1510</v>
      </c>
      <c r="C788" s="259"/>
      <c r="D788" s="52" t="s">
        <v>2096</v>
      </c>
      <c r="E788" s="49" t="s">
        <v>1010</v>
      </c>
      <c r="F788" s="49" t="s">
        <v>1013</v>
      </c>
      <c r="G788" s="50">
        <v>7</v>
      </c>
      <c r="H788" s="49" t="s">
        <v>384</v>
      </c>
      <c r="I788" s="53" t="s">
        <v>1511</v>
      </c>
    </row>
    <row r="789" spans="1:9" ht="18" customHeight="1" x14ac:dyDescent="0.2">
      <c r="A789" s="36" t="s">
        <v>1362</v>
      </c>
      <c r="B789" s="258" t="s">
        <v>1512</v>
      </c>
      <c r="C789" s="259"/>
      <c r="D789" s="52" t="s">
        <v>2096</v>
      </c>
      <c r="E789" s="49" t="s">
        <v>1010</v>
      </c>
      <c r="F789" s="49" t="s">
        <v>1013</v>
      </c>
      <c r="G789" s="50">
        <v>7</v>
      </c>
      <c r="H789" s="49" t="s">
        <v>384</v>
      </c>
      <c r="I789" s="53" t="s">
        <v>1513</v>
      </c>
    </row>
    <row r="790" spans="1:9" ht="18" customHeight="1" x14ac:dyDescent="0.2">
      <c r="A790" s="36" t="s">
        <v>1362</v>
      </c>
      <c r="B790" s="258" t="s">
        <v>1514</v>
      </c>
      <c r="C790" s="259"/>
      <c r="D790" s="52" t="s">
        <v>2097</v>
      </c>
      <c r="E790" s="49" t="s">
        <v>1010</v>
      </c>
      <c r="F790" s="49" t="s">
        <v>1013</v>
      </c>
      <c r="G790" s="50">
        <v>7</v>
      </c>
      <c r="H790" s="49" t="s">
        <v>384</v>
      </c>
      <c r="I790" s="51" t="s">
        <v>808</v>
      </c>
    </row>
    <row r="791" spans="1:9" ht="18" customHeight="1" x14ac:dyDescent="0.2">
      <c r="A791" s="36" t="s">
        <v>1362</v>
      </c>
      <c r="B791" s="258" t="s">
        <v>1515</v>
      </c>
      <c r="C791" s="259"/>
      <c r="D791" s="52" t="s">
        <v>2096</v>
      </c>
      <c r="E791" s="49" t="s">
        <v>1010</v>
      </c>
      <c r="F791" s="49" t="s">
        <v>1013</v>
      </c>
      <c r="G791" s="50">
        <v>61</v>
      </c>
      <c r="H791" s="49" t="s">
        <v>411</v>
      </c>
      <c r="I791" s="51" t="s">
        <v>1516</v>
      </c>
    </row>
    <row r="792" spans="1:9" ht="18" customHeight="1" x14ac:dyDescent="0.2">
      <c r="A792" s="36" t="s">
        <v>1362</v>
      </c>
      <c r="B792" s="258" t="s">
        <v>1517</v>
      </c>
      <c r="C792" s="259"/>
      <c r="D792" s="52" t="s">
        <v>2096</v>
      </c>
      <c r="E792" s="49" t="s">
        <v>1010</v>
      </c>
      <c r="F792" s="49" t="s">
        <v>1013</v>
      </c>
      <c r="G792" s="50">
        <v>61</v>
      </c>
      <c r="H792" s="49" t="s">
        <v>411</v>
      </c>
      <c r="I792" s="51" t="s">
        <v>1518</v>
      </c>
    </row>
    <row r="793" spans="1:9" ht="18" customHeight="1" x14ac:dyDescent="0.2">
      <c r="A793" s="36" t="s">
        <v>1362</v>
      </c>
      <c r="B793" s="258" t="s">
        <v>1519</v>
      </c>
      <c r="C793" s="259"/>
      <c r="D793" s="49" t="s">
        <v>2096</v>
      </c>
      <c r="E793" s="49" t="s">
        <v>1010</v>
      </c>
      <c r="F793" s="49" t="s">
        <v>1013</v>
      </c>
      <c r="G793" s="50">
        <v>61</v>
      </c>
      <c r="H793" s="49" t="s">
        <v>411</v>
      </c>
      <c r="I793" s="51" t="s">
        <v>1520</v>
      </c>
    </row>
    <row r="794" spans="1:9" ht="18" customHeight="1" x14ac:dyDescent="0.2">
      <c r="A794" s="36" t="s">
        <v>1362</v>
      </c>
      <c r="B794" s="258" t="s">
        <v>1521</v>
      </c>
      <c r="C794" s="259"/>
      <c r="D794" s="49" t="s">
        <v>2096</v>
      </c>
      <c r="E794" s="49" t="s">
        <v>1010</v>
      </c>
      <c r="F794" s="49" t="s">
        <v>1013</v>
      </c>
      <c r="G794" s="50">
        <v>104</v>
      </c>
      <c r="H794" s="49" t="s">
        <v>394</v>
      </c>
      <c r="I794" s="51" t="s">
        <v>1522</v>
      </c>
    </row>
    <row r="795" spans="1:9" ht="30" customHeight="1" x14ac:dyDescent="0.2">
      <c r="A795" s="36" t="s">
        <v>1362</v>
      </c>
      <c r="B795" s="258" t="s">
        <v>1523</v>
      </c>
      <c r="C795" s="259"/>
      <c r="D795" s="52" t="s">
        <v>2096</v>
      </c>
      <c r="E795" s="49" t="s">
        <v>1010</v>
      </c>
      <c r="F795" s="49" t="s">
        <v>1013</v>
      </c>
      <c r="G795" s="50">
        <v>104</v>
      </c>
      <c r="H795" s="49" t="s">
        <v>394</v>
      </c>
      <c r="I795" s="54" t="s">
        <v>1524</v>
      </c>
    </row>
    <row r="796" spans="1:9" ht="18" customHeight="1" x14ac:dyDescent="0.2">
      <c r="A796" s="36" t="s">
        <v>1362</v>
      </c>
      <c r="B796" s="258" t="s">
        <v>1525</v>
      </c>
      <c r="C796" s="259"/>
      <c r="D796" s="52" t="s">
        <v>2096</v>
      </c>
      <c r="E796" s="49" t="s">
        <v>1010</v>
      </c>
      <c r="F796" s="49" t="s">
        <v>1013</v>
      </c>
      <c r="G796" s="50">
        <v>183</v>
      </c>
      <c r="H796" s="49" t="s">
        <v>6</v>
      </c>
      <c r="I796" s="51" t="s">
        <v>1017</v>
      </c>
    </row>
    <row r="797" spans="1:9" ht="18" customHeight="1" x14ac:dyDescent="0.2">
      <c r="A797" s="36" t="s">
        <v>1362</v>
      </c>
      <c r="B797" s="258" t="s">
        <v>1526</v>
      </c>
      <c r="C797" s="259"/>
      <c r="D797" s="52" t="s">
        <v>2093</v>
      </c>
      <c r="E797" s="49" t="s">
        <v>1010</v>
      </c>
      <c r="F797" s="49" t="s">
        <v>1023</v>
      </c>
      <c r="G797" s="50">
        <v>2</v>
      </c>
      <c r="H797" s="49" t="s">
        <v>72</v>
      </c>
      <c r="I797" s="51" t="s">
        <v>112</v>
      </c>
    </row>
    <row r="798" spans="1:9" ht="18" customHeight="1" x14ac:dyDescent="0.2">
      <c r="A798" s="36" t="s">
        <v>1362</v>
      </c>
      <c r="B798" s="258" t="s">
        <v>1527</v>
      </c>
      <c r="C798" s="259"/>
      <c r="D798" s="52" t="s">
        <v>2093</v>
      </c>
      <c r="E798" s="49" t="s">
        <v>1010</v>
      </c>
      <c r="F798" s="49" t="s">
        <v>1023</v>
      </c>
      <c r="G798" s="50">
        <v>2</v>
      </c>
      <c r="H798" s="49" t="s">
        <v>72</v>
      </c>
      <c r="I798" s="51" t="s">
        <v>113</v>
      </c>
    </row>
    <row r="799" spans="1:9" ht="18" customHeight="1" x14ac:dyDescent="0.2">
      <c r="A799" s="36" t="s">
        <v>1362</v>
      </c>
      <c r="B799" s="258" t="s">
        <v>1528</v>
      </c>
      <c r="C799" s="259"/>
      <c r="D799" s="52" t="s">
        <v>2093</v>
      </c>
      <c r="E799" s="49" t="s">
        <v>1010</v>
      </c>
      <c r="F799" s="49" t="s">
        <v>1023</v>
      </c>
      <c r="G799" s="50">
        <v>2</v>
      </c>
      <c r="H799" s="49" t="s">
        <v>72</v>
      </c>
      <c r="I799" s="51" t="s">
        <v>114</v>
      </c>
    </row>
    <row r="800" spans="1:9" ht="18" customHeight="1" x14ac:dyDescent="0.2">
      <c r="A800" s="36" t="s">
        <v>1362</v>
      </c>
      <c r="B800" s="258" t="s">
        <v>1529</v>
      </c>
      <c r="C800" s="259"/>
      <c r="D800" s="52" t="s">
        <v>2099</v>
      </c>
      <c r="E800" s="49" t="s">
        <v>1010</v>
      </c>
      <c r="F800" s="49" t="s">
        <v>1023</v>
      </c>
      <c r="G800" s="50">
        <v>2</v>
      </c>
      <c r="H800" s="49" t="s">
        <v>72</v>
      </c>
      <c r="I800" s="51" t="s">
        <v>1023</v>
      </c>
    </row>
    <row r="801" spans="1:9" ht="18" customHeight="1" x14ac:dyDescent="0.2">
      <c r="A801" s="36" t="s">
        <v>1362</v>
      </c>
      <c r="B801" s="258" t="s">
        <v>1530</v>
      </c>
      <c r="C801" s="259"/>
      <c r="D801" s="52" t="s">
        <v>2099</v>
      </c>
      <c r="E801" s="49" t="s">
        <v>1010</v>
      </c>
      <c r="F801" s="49" t="s">
        <v>1023</v>
      </c>
      <c r="G801" s="50">
        <v>2</v>
      </c>
      <c r="H801" s="49" t="s">
        <v>72</v>
      </c>
      <c r="I801" s="51" t="s">
        <v>124</v>
      </c>
    </row>
    <row r="802" spans="1:9" ht="18" customHeight="1" x14ac:dyDescent="0.2">
      <c r="A802" s="36" t="s">
        <v>1362</v>
      </c>
      <c r="B802" s="258" t="s">
        <v>1531</v>
      </c>
      <c r="C802" s="259"/>
      <c r="D802" s="52" t="s">
        <v>2093</v>
      </c>
      <c r="E802" s="49" t="s">
        <v>1010</v>
      </c>
      <c r="F802" s="49" t="s">
        <v>1023</v>
      </c>
      <c r="G802" s="50">
        <v>7</v>
      </c>
      <c r="H802" s="49" t="s">
        <v>384</v>
      </c>
      <c r="I802" s="51" t="s">
        <v>115</v>
      </c>
    </row>
    <row r="803" spans="1:9" ht="18" customHeight="1" x14ac:dyDescent="0.2">
      <c r="A803" s="36" t="s">
        <v>1362</v>
      </c>
      <c r="B803" s="258" t="s">
        <v>1532</v>
      </c>
      <c r="C803" s="259"/>
      <c r="D803" s="52" t="s">
        <v>2093</v>
      </c>
      <c r="E803" s="49" t="s">
        <v>1010</v>
      </c>
      <c r="F803" s="49" t="s">
        <v>1023</v>
      </c>
      <c r="G803" s="50">
        <v>7</v>
      </c>
      <c r="H803" s="49" t="s">
        <v>384</v>
      </c>
      <c r="I803" s="51" t="s">
        <v>116</v>
      </c>
    </row>
    <row r="804" spans="1:9" ht="30" customHeight="1" x14ac:dyDescent="0.2">
      <c r="A804" s="36" t="s">
        <v>1362</v>
      </c>
      <c r="B804" s="258" t="s">
        <v>1533</v>
      </c>
      <c r="C804" s="259"/>
      <c r="D804" s="52" t="s">
        <v>2093</v>
      </c>
      <c r="E804" s="49" t="s">
        <v>1010</v>
      </c>
      <c r="F804" s="49" t="s">
        <v>1023</v>
      </c>
      <c r="G804" s="50">
        <v>7</v>
      </c>
      <c r="H804" s="49" t="s">
        <v>384</v>
      </c>
      <c r="I804" s="54" t="s">
        <v>117</v>
      </c>
    </row>
    <row r="805" spans="1:9" ht="18" customHeight="1" x14ac:dyDescent="0.2">
      <c r="A805" s="36" t="s">
        <v>1362</v>
      </c>
      <c r="B805" s="258" t="s">
        <v>1534</v>
      </c>
      <c r="C805" s="259"/>
      <c r="D805" s="52" t="s">
        <v>2093</v>
      </c>
      <c r="E805" s="49" t="s">
        <v>1010</v>
      </c>
      <c r="F805" s="49" t="s">
        <v>1023</v>
      </c>
      <c r="G805" s="50">
        <v>61</v>
      </c>
      <c r="H805" s="49" t="s">
        <v>411</v>
      </c>
      <c r="I805" s="51" t="s">
        <v>118</v>
      </c>
    </row>
    <row r="806" spans="1:9" ht="30" customHeight="1" x14ac:dyDescent="0.2">
      <c r="A806" s="36" t="s">
        <v>1362</v>
      </c>
      <c r="B806" s="258" t="s">
        <v>1535</v>
      </c>
      <c r="C806" s="259"/>
      <c r="D806" s="52" t="s">
        <v>2093</v>
      </c>
      <c r="E806" s="49" t="s">
        <v>1010</v>
      </c>
      <c r="F806" s="49" t="s">
        <v>1023</v>
      </c>
      <c r="G806" s="50">
        <v>61</v>
      </c>
      <c r="H806" s="49" t="s">
        <v>411</v>
      </c>
      <c r="I806" s="54" t="s">
        <v>119</v>
      </c>
    </row>
    <row r="807" spans="1:9" ht="18" customHeight="1" x14ac:dyDescent="0.2">
      <c r="A807" s="36" t="s">
        <v>1362</v>
      </c>
      <c r="B807" s="258" t="s">
        <v>1536</v>
      </c>
      <c r="C807" s="259"/>
      <c r="D807" s="49" t="s">
        <v>2093</v>
      </c>
      <c r="E807" s="49" t="s">
        <v>1010</v>
      </c>
      <c r="F807" s="49" t="s">
        <v>1023</v>
      </c>
      <c r="G807" s="50">
        <v>61</v>
      </c>
      <c r="H807" s="49" t="s">
        <v>411</v>
      </c>
      <c r="I807" s="51" t="s">
        <v>120</v>
      </c>
    </row>
    <row r="808" spans="1:9" ht="18" customHeight="1" x14ac:dyDescent="0.2">
      <c r="A808" s="36" t="s">
        <v>1362</v>
      </c>
      <c r="B808" s="258" t="s">
        <v>1537</v>
      </c>
      <c r="C808" s="259"/>
      <c r="D808" s="49" t="s">
        <v>2093</v>
      </c>
      <c r="E808" s="49" t="s">
        <v>1010</v>
      </c>
      <c r="F808" s="49" t="s">
        <v>1023</v>
      </c>
      <c r="G808" s="50">
        <v>104</v>
      </c>
      <c r="H808" s="49" t="s">
        <v>394</v>
      </c>
      <c r="I808" s="51" t="s">
        <v>121</v>
      </c>
    </row>
    <row r="809" spans="1:9" ht="18" customHeight="1" x14ac:dyDescent="0.2">
      <c r="A809" s="36" t="s">
        <v>1362</v>
      </c>
      <c r="B809" s="258" t="s">
        <v>1538</v>
      </c>
      <c r="C809" s="259"/>
      <c r="D809" s="49" t="s">
        <v>2093</v>
      </c>
      <c r="E809" s="49" t="s">
        <v>1010</v>
      </c>
      <c r="F809" s="49" t="s">
        <v>1023</v>
      </c>
      <c r="G809" s="50">
        <v>104</v>
      </c>
      <c r="H809" s="49" t="s">
        <v>394</v>
      </c>
      <c r="I809" s="51" t="s">
        <v>122</v>
      </c>
    </row>
    <row r="810" spans="1:9" ht="18" customHeight="1" x14ac:dyDescent="0.2">
      <c r="A810" s="36" t="s">
        <v>1362</v>
      </c>
      <c r="B810" s="258" t="s">
        <v>1539</v>
      </c>
      <c r="C810" s="259"/>
      <c r="D810" s="52" t="s">
        <v>2093</v>
      </c>
      <c r="E810" s="49" t="s">
        <v>1010</v>
      </c>
      <c r="F810" s="49" t="s">
        <v>1023</v>
      </c>
      <c r="G810" s="50">
        <v>104</v>
      </c>
      <c r="H810" s="49" t="s">
        <v>394</v>
      </c>
      <c r="I810" s="51" t="s">
        <v>123</v>
      </c>
    </row>
    <row r="811" spans="1:9" ht="18" customHeight="1" x14ac:dyDescent="0.2">
      <c r="A811" s="36" t="s">
        <v>1362</v>
      </c>
      <c r="B811" s="258" t="s">
        <v>1540</v>
      </c>
      <c r="C811" s="259"/>
      <c r="D811" s="52" t="s">
        <v>2095</v>
      </c>
      <c r="E811" s="49" t="s">
        <v>1010</v>
      </c>
      <c r="F811" s="49" t="s">
        <v>5</v>
      </c>
      <c r="G811" s="50">
        <v>2</v>
      </c>
      <c r="H811" s="49" t="s">
        <v>72</v>
      </c>
      <c r="I811" s="51" t="s">
        <v>241</v>
      </c>
    </row>
    <row r="812" spans="1:9" ht="18" customHeight="1" x14ac:dyDescent="0.2">
      <c r="A812" s="36" t="s">
        <v>1362</v>
      </c>
      <c r="B812" s="258" t="s">
        <v>1541</v>
      </c>
      <c r="C812" s="259"/>
      <c r="D812" s="52" t="s">
        <v>2095</v>
      </c>
      <c r="E812" s="49" t="s">
        <v>1010</v>
      </c>
      <c r="F812" s="49" t="s">
        <v>5</v>
      </c>
      <c r="G812" s="50">
        <v>2</v>
      </c>
      <c r="H812" s="49" t="s">
        <v>72</v>
      </c>
      <c r="I812" s="51" t="s">
        <v>242</v>
      </c>
    </row>
    <row r="813" spans="1:9" ht="18" customHeight="1" x14ac:dyDescent="0.2">
      <c r="A813" s="36" t="s">
        <v>1362</v>
      </c>
      <c r="B813" s="258" t="s">
        <v>1542</v>
      </c>
      <c r="C813" s="259"/>
      <c r="D813" s="49" t="s">
        <v>2095</v>
      </c>
      <c r="E813" s="49" t="s">
        <v>1010</v>
      </c>
      <c r="F813" s="49" t="s">
        <v>5</v>
      </c>
      <c r="G813" s="50">
        <v>2</v>
      </c>
      <c r="H813" s="49" t="s">
        <v>72</v>
      </c>
      <c r="I813" s="51" t="s">
        <v>243</v>
      </c>
    </row>
    <row r="814" spans="1:9" ht="18" customHeight="1" x14ac:dyDescent="0.2">
      <c r="A814" s="36" t="s">
        <v>1362</v>
      </c>
      <c r="B814" s="258" t="s">
        <v>1543</v>
      </c>
      <c r="C814" s="259"/>
      <c r="D814" s="49" t="s">
        <v>2098</v>
      </c>
      <c r="E814" s="49" t="s">
        <v>1010</v>
      </c>
      <c r="F814" s="49" t="s">
        <v>5</v>
      </c>
      <c r="G814" s="50">
        <v>2</v>
      </c>
      <c r="H814" s="49" t="s">
        <v>72</v>
      </c>
      <c r="I814" s="51" t="s">
        <v>5</v>
      </c>
    </row>
    <row r="815" spans="1:9" ht="18" customHeight="1" x14ac:dyDescent="0.2">
      <c r="A815" s="36" t="s">
        <v>1362</v>
      </c>
      <c r="B815" s="258" t="s">
        <v>1544</v>
      </c>
      <c r="C815" s="259"/>
      <c r="D815" s="52" t="s">
        <v>2098</v>
      </c>
      <c r="E815" s="49" t="s">
        <v>1010</v>
      </c>
      <c r="F815" s="49" t="s">
        <v>5</v>
      </c>
      <c r="G815" s="50">
        <v>2</v>
      </c>
      <c r="H815" s="49" t="s">
        <v>72</v>
      </c>
      <c r="I815" s="51" t="s">
        <v>253</v>
      </c>
    </row>
    <row r="816" spans="1:9" ht="18" customHeight="1" x14ac:dyDescent="0.2">
      <c r="A816" s="36" t="s">
        <v>1362</v>
      </c>
      <c r="B816" s="258" t="s">
        <v>1545</v>
      </c>
      <c r="C816" s="259"/>
      <c r="D816" s="52" t="s">
        <v>2095</v>
      </c>
      <c r="E816" s="49" t="s">
        <v>1010</v>
      </c>
      <c r="F816" s="49" t="s">
        <v>5</v>
      </c>
      <c r="G816" s="50">
        <v>7</v>
      </c>
      <c r="H816" s="49" t="s">
        <v>384</v>
      </c>
      <c r="I816" s="51" t="s">
        <v>244</v>
      </c>
    </row>
    <row r="817" spans="1:9" ht="18" customHeight="1" x14ac:dyDescent="0.2">
      <c r="A817" s="36" t="s">
        <v>1362</v>
      </c>
      <c r="B817" s="258" t="s">
        <v>1546</v>
      </c>
      <c r="C817" s="259"/>
      <c r="D817" s="52" t="s">
        <v>2095</v>
      </c>
      <c r="E817" s="49" t="s">
        <v>1010</v>
      </c>
      <c r="F817" s="49" t="s">
        <v>5</v>
      </c>
      <c r="G817" s="50">
        <v>7</v>
      </c>
      <c r="H817" s="49" t="s">
        <v>384</v>
      </c>
      <c r="I817" s="51" t="s">
        <v>245</v>
      </c>
    </row>
    <row r="818" spans="1:9" ht="18" customHeight="1" x14ac:dyDescent="0.2">
      <c r="A818" s="36" t="s">
        <v>1362</v>
      </c>
      <c r="B818" s="258" t="s">
        <v>1547</v>
      </c>
      <c r="C818" s="259"/>
      <c r="D818" s="49" t="s">
        <v>2095</v>
      </c>
      <c r="E818" s="49" t="s">
        <v>1010</v>
      </c>
      <c r="F818" s="49" t="s">
        <v>5</v>
      </c>
      <c r="G818" s="50">
        <v>7</v>
      </c>
      <c r="H818" s="49" t="s">
        <v>384</v>
      </c>
      <c r="I818" s="51" t="s">
        <v>246</v>
      </c>
    </row>
    <row r="819" spans="1:9" ht="18" customHeight="1" x14ac:dyDescent="0.2">
      <c r="A819" s="36" t="s">
        <v>1362</v>
      </c>
      <c r="B819" s="258" t="s">
        <v>1548</v>
      </c>
      <c r="C819" s="259"/>
      <c r="D819" s="49" t="s">
        <v>2095</v>
      </c>
      <c r="E819" s="49" t="s">
        <v>1010</v>
      </c>
      <c r="F819" s="49" t="s">
        <v>5</v>
      </c>
      <c r="G819" s="50">
        <v>61</v>
      </c>
      <c r="H819" s="49" t="s">
        <v>411</v>
      </c>
      <c r="I819" s="51" t="s">
        <v>247</v>
      </c>
    </row>
    <row r="820" spans="1:9" ht="18" customHeight="1" x14ac:dyDescent="0.2">
      <c r="A820" s="36" t="s">
        <v>1362</v>
      </c>
      <c r="B820" s="258" t="s">
        <v>1549</v>
      </c>
      <c r="C820" s="259"/>
      <c r="D820" s="49" t="s">
        <v>2095</v>
      </c>
      <c r="E820" s="49" t="s">
        <v>1010</v>
      </c>
      <c r="F820" s="49" t="s">
        <v>5</v>
      </c>
      <c r="G820" s="50">
        <v>61</v>
      </c>
      <c r="H820" s="49" t="s">
        <v>411</v>
      </c>
      <c r="I820" s="51" t="s">
        <v>248</v>
      </c>
    </row>
    <row r="821" spans="1:9" ht="18" customHeight="1" x14ac:dyDescent="0.2">
      <c r="A821" s="36" t="s">
        <v>1362</v>
      </c>
      <c r="B821" s="258" t="s">
        <v>1550</v>
      </c>
      <c r="C821" s="259"/>
      <c r="D821" s="49" t="s">
        <v>2095</v>
      </c>
      <c r="E821" s="49" t="s">
        <v>1010</v>
      </c>
      <c r="F821" s="49" t="s">
        <v>5</v>
      </c>
      <c r="G821" s="50">
        <v>61</v>
      </c>
      <c r="H821" s="49" t="s">
        <v>411</v>
      </c>
      <c r="I821" s="51" t="s">
        <v>249</v>
      </c>
    </row>
    <row r="822" spans="1:9" ht="18" customHeight="1" x14ac:dyDescent="0.2">
      <c r="A822" s="36" t="s">
        <v>1362</v>
      </c>
      <c r="B822" s="258" t="s">
        <v>1551</v>
      </c>
      <c r="C822" s="259"/>
      <c r="D822" s="49" t="s">
        <v>2095</v>
      </c>
      <c r="E822" s="49" t="s">
        <v>1010</v>
      </c>
      <c r="F822" s="49" t="s">
        <v>5</v>
      </c>
      <c r="G822" s="50">
        <v>104</v>
      </c>
      <c r="H822" s="49" t="s">
        <v>394</v>
      </c>
      <c r="I822" s="51" t="s">
        <v>250</v>
      </c>
    </row>
    <row r="823" spans="1:9" ht="18" customHeight="1" x14ac:dyDescent="0.2">
      <c r="A823" s="36" t="s">
        <v>1362</v>
      </c>
      <c r="B823" s="258" t="s">
        <v>1552</v>
      </c>
      <c r="C823" s="259"/>
      <c r="D823" s="49" t="s">
        <v>2095</v>
      </c>
      <c r="E823" s="49" t="s">
        <v>1010</v>
      </c>
      <c r="F823" s="49" t="s">
        <v>5</v>
      </c>
      <c r="G823" s="50">
        <v>104</v>
      </c>
      <c r="H823" s="49" t="s">
        <v>394</v>
      </c>
      <c r="I823" s="51" t="s">
        <v>251</v>
      </c>
    </row>
    <row r="824" spans="1:9" ht="18" customHeight="1" x14ac:dyDescent="0.2">
      <c r="A824" s="36" t="s">
        <v>1362</v>
      </c>
      <c r="B824" s="258" t="s">
        <v>1553</v>
      </c>
      <c r="C824" s="259"/>
      <c r="D824" s="49" t="s">
        <v>2095</v>
      </c>
      <c r="E824" s="49" t="s">
        <v>1010</v>
      </c>
      <c r="F824" s="49" t="s">
        <v>5</v>
      </c>
      <c r="G824" s="50">
        <v>104</v>
      </c>
      <c r="H824" s="49" t="s">
        <v>394</v>
      </c>
      <c r="I824" s="51" t="s">
        <v>252</v>
      </c>
    </row>
    <row r="825" spans="1:9" ht="18" customHeight="1" x14ac:dyDescent="0.2">
      <c r="A825" s="36" t="s">
        <v>1362</v>
      </c>
      <c r="B825" s="258" t="s">
        <v>1554</v>
      </c>
      <c r="C825" s="259"/>
      <c r="D825" s="49" t="s">
        <v>2098</v>
      </c>
      <c r="E825" s="49" t="s">
        <v>1010</v>
      </c>
      <c r="F825" s="49" t="s">
        <v>1555</v>
      </c>
      <c r="G825" s="50">
        <v>7</v>
      </c>
      <c r="H825" s="49" t="s">
        <v>384</v>
      </c>
      <c r="I825" s="51" t="s">
        <v>1555</v>
      </c>
    </row>
    <row r="826" spans="1:9" ht="18" customHeight="1" x14ac:dyDescent="0.2">
      <c r="A826" s="36" t="s">
        <v>1362</v>
      </c>
      <c r="B826" s="258" t="s">
        <v>1556</v>
      </c>
      <c r="C826" s="259"/>
      <c r="D826" s="49" t="s">
        <v>2098</v>
      </c>
      <c r="E826" s="49" t="s">
        <v>1010</v>
      </c>
      <c r="F826" s="49" t="s">
        <v>1555</v>
      </c>
      <c r="G826" s="50">
        <v>61</v>
      </c>
      <c r="H826" s="49" t="s">
        <v>411</v>
      </c>
      <c r="I826" s="51" t="s">
        <v>1555</v>
      </c>
    </row>
    <row r="827" spans="1:9" ht="18" customHeight="1" x14ac:dyDescent="0.2">
      <c r="A827" s="36" t="s">
        <v>1362</v>
      </c>
      <c r="B827" s="258" t="s">
        <v>1557</v>
      </c>
      <c r="C827" s="259"/>
      <c r="D827" s="49" t="s">
        <v>2093</v>
      </c>
      <c r="E827" s="49" t="s">
        <v>1047</v>
      </c>
      <c r="F827" s="49" t="s">
        <v>475</v>
      </c>
      <c r="G827" s="50">
        <v>2</v>
      </c>
      <c r="H827" s="49" t="s">
        <v>72</v>
      </c>
      <c r="I827" s="51" t="s">
        <v>125</v>
      </c>
    </row>
    <row r="828" spans="1:9" ht="18" customHeight="1" x14ac:dyDescent="0.2">
      <c r="A828" s="36" t="s">
        <v>1362</v>
      </c>
      <c r="B828" s="258" t="s">
        <v>1558</v>
      </c>
      <c r="C828" s="259"/>
      <c r="D828" s="49" t="s">
        <v>2093</v>
      </c>
      <c r="E828" s="49" t="s">
        <v>1047</v>
      </c>
      <c r="F828" s="49" t="s">
        <v>475</v>
      </c>
      <c r="G828" s="50">
        <v>7</v>
      </c>
      <c r="H828" s="49" t="s">
        <v>384</v>
      </c>
      <c r="I828" s="51" t="s">
        <v>126</v>
      </c>
    </row>
    <row r="829" spans="1:9" ht="18" customHeight="1" x14ac:dyDescent="0.2">
      <c r="A829" s="36" t="s">
        <v>1362</v>
      </c>
      <c r="B829" s="258" t="s">
        <v>1559</v>
      </c>
      <c r="C829" s="259"/>
      <c r="D829" s="49" t="s">
        <v>2099</v>
      </c>
      <c r="E829" s="49" t="s">
        <v>1047</v>
      </c>
      <c r="F829" s="49" t="s">
        <v>475</v>
      </c>
      <c r="G829" s="50">
        <v>61</v>
      </c>
      <c r="H829" s="49" t="s">
        <v>411</v>
      </c>
      <c r="I829" s="51" t="s">
        <v>475</v>
      </c>
    </row>
    <row r="830" spans="1:9" ht="18" customHeight="1" x14ac:dyDescent="0.2">
      <c r="A830" s="36" t="s">
        <v>1362</v>
      </c>
      <c r="B830" s="258" t="s">
        <v>1560</v>
      </c>
      <c r="C830" s="259"/>
      <c r="D830" s="49" t="s">
        <v>2100</v>
      </c>
      <c r="E830" s="49" t="s">
        <v>1047</v>
      </c>
      <c r="F830" s="49" t="s">
        <v>475</v>
      </c>
      <c r="G830" s="50">
        <v>183</v>
      </c>
      <c r="H830" s="49" t="s">
        <v>6</v>
      </c>
      <c r="I830" s="51" t="s">
        <v>127</v>
      </c>
    </row>
    <row r="831" spans="1:9" ht="18" customHeight="1" x14ac:dyDescent="0.2">
      <c r="A831" s="36" t="s">
        <v>1362</v>
      </c>
      <c r="B831" s="258" t="s">
        <v>1561</v>
      </c>
      <c r="C831" s="259"/>
      <c r="D831" s="52" t="s">
        <v>2093</v>
      </c>
      <c r="E831" s="49" t="s">
        <v>1047</v>
      </c>
      <c r="F831" s="49" t="s">
        <v>482</v>
      </c>
      <c r="G831" s="50">
        <v>2</v>
      </c>
      <c r="H831" s="49" t="s">
        <v>72</v>
      </c>
      <c r="I831" s="51" t="s">
        <v>128</v>
      </c>
    </row>
    <row r="832" spans="1:9" ht="18" customHeight="1" x14ac:dyDescent="0.2">
      <c r="A832" s="36" t="s">
        <v>1362</v>
      </c>
      <c r="B832" s="258" t="s">
        <v>1562</v>
      </c>
      <c r="C832" s="259"/>
      <c r="D832" s="49" t="s">
        <v>2093</v>
      </c>
      <c r="E832" s="49" t="s">
        <v>1047</v>
      </c>
      <c r="F832" s="49" t="s">
        <v>482</v>
      </c>
      <c r="G832" s="50">
        <v>2</v>
      </c>
      <c r="H832" s="49" t="s">
        <v>72</v>
      </c>
      <c r="I832" s="51" t="s">
        <v>129</v>
      </c>
    </row>
    <row r="833" spans="1:9" ht="18" customHeight="1" x14ac:dyDescent="0.2">
      <c r="A833" s="36" t="s">
        <v>1362</v>
      </c>
      <c r="B833" s="258" t="s">
        <v>1563</v>
      </c>
      <c r="C833" s="259"/>
      <c r="D833" s="49" t="s">
        <v>2093</v>
      </c>
      <c r="E833" s="49" t="s">
        <v>1047</v>
      </c>
      <c r="F833" s="49" t="s">
        <v>482</v>
      </c>
      <c r="G833" s="50">
        <v>7</v>
      </c>
      <c r="H833" s="49" t="s">
        <v>384</v>
      </c>
      <c r="I833" s="51" t="s">
        <v>130</v>
      </c>
    </row>
    <row r="834" spans="1:9" ht="18" customHeight="1" x14ac:dyDescent="0.2">
      <c r="A834" s="36" t="s">
        <v>1362</v>
      </c>
      <c r="B834" s="258" t="s">
        <v>1564</v>
      </c>
      <c r="C834" s="259"/>
      <c r="D834" s="52" t="s">
        <v>2093</v>
      </c>
      <c r="E834" s="49" t="s">
        <v>1047</v>
      </c>
      <c r="F834" s="49" t="s">
        <v>482</v>
      </c>
      <c r="G834" s="50">
        <v>7</v>
      </c>
      <c r="H834" s="49" t="s">
        <v>384</v>
      </c>
      <c r="I834" s="51" t="s">
        <v>131</v>
      </c>
    </row>
    <row r="835" spans="1:9" ht="18" customHeight="1" x14ac:dyDescent="0.2">
      <c r="A835" s="36" t="s">
        <v>1362</v>
      </c>
      <c r="B835" s="258" t="s">
        <v>1565</v>
      </c>
      <c r="C835" s="259"/>
      <c r="D835" s="49" t="s">
        <v>2093</v>
      </c>
      <c r="E835" s="49" t="s">
        <v>1047</v>
      </c>
      <c r="F835" s="49" t="s">
        <v>482</v>
      </c>
      <c r="G835" s="50">
        <v>61</v>
      </c>
      <c r="H835" s="49" t="s">
        <v>411</v>
      </c>
      <c r="I835" s="51" t="s">
        <v>132</v>
      </c>
    </row>
    <row r="836" spans="1:9" ht="18" customHeight="1" x14ac:dyDescent="0.2">
      <c r="A836" s="36" t="s">
        <v>1362</v>
      </c>
      <c r="B836" s="258" t="s">
        <v>2084</v>
      </c>
      <c r="C836" s="259"/>
      <c r="D836" s="52" t="s">
        <v>2093</v>
      </c>
      <c r="E836" s="49" t="s">
        <v>1047</v>
      </c>
      <c r="F836" s="49" t="s">
        <v>482</v>
      </c>
      <c r="G836" s="50">
        <v>61</v>
      </c>
      <c r="H836" s="49" t="s">
        <v>411</v>
      </c>
      <c r="I836" s="51" t="s">
        <v>2111</v>
      </c>
    </row>
    <row r="837" spans="1:9" ht="18" customHeight="1" x14ac:dyDescent="0.2">
      <c r="A837" s="36" t="s">
        <v>1362</v>
      </c>
      <c r="B837" s="258" t="s">
        <v>1566</v>
      </c>
      <c r="C837" s="259"/>
      <c r="D837" s="49" t="s">
        <v>2099</v>
      </c>
      <c r="E837" s="49" t="s">
        <v>1047</v>
      </c>
      <c r="F837" s="49" t="s">
        <v>482</v>
      </c>
      <c r="G837" s="50">
        <v>61</v>
      </c>
      <c r="H837" s="49" t="s">
        <v>411</v>
      </c>
      <c r="I837" s="51" t="s">
        <v>493</v>
      </c>
    </row>
    <row r="838" spans="1:9" ht="18" customHeight="1" x14ac:dyDescent="0.2">
      <c r="A838" s="36" t="s">
        <v>1362</v>
      </c>
      <c r="B838" s="258" t="s">
        <v>1567</v>
      </c>
      <c r="C838" s="259"/>
      <c r="D838" s="52" t="s">
        <v>2093</v>
      </c>
      <c r="E838" s="49" t="s">
        <v>1047</v>
      </c>
      <c r="F838" s="49" t="s">
        <v>482</v>
      </c>
      <c r="G838" s="50">
        <v>104</v>
      </c>
      <c r="H838" s="49" t="s">
        <v>394</v>
      </c>
      <c r="I838" s="51" t="s">
        <v>133</v>
      </c>
    </row>
    <row r="839" spans="1:9" ht="18" customHeight="1" x14ac:dyDescent="0.2">
      <c r="A839" s="36" t="s">
        <v>1362</v>
      </c>
      <c r="B839" s="258" t="s">
        <v>1568</v>
      </c>
      <c r="C839" s="259"/>
      <c r="D839" s="52" t="s">
        <v>2093</v>
      </c>
      <c r="E839" s="49" t="s">
        <v>1047</v>
      </c>
      <c r="F839" s="49" t="s">
        <v>482</v>
      </c>
      <c r="G839" s="50">
        <v>183</v>
      </c>
      <c r="H839" s="49" t="s">
        <v>6</v>
      </c>
      <c r="I839" s="51" t="s">
        <v>134</v>
      </c>
    </row>
    <row r="840" spans="1:9" ht="18" customHeight="1" x14ac:dyDescent="0.2">
      <c r="A840" s="36" t="s">
        <v>1362</v>
      </c>
      <c r="B840" s="258" t="s">
        <v>1569</v>
      </c>
      <c r="C840" s="259"/>
      <c r="D840" s="49" t="s">
        <v>2093</v>
      </c>
      <c r="E840" s="49" t="s">
        <v>1047</v>
      </c>
      <c r="F840" s="49" t="s">
        <v>482</v>
      </c>
      <c r="G840" s="50">
        <v>183</v>
      </c>
      <c r="H840" s="49" t="s">
        <v>6</v>
      </c>
      <c r="I840" s="53" t="s">
        <v>135</v>
      </c>
    </row>
    <row r="841" spans="1:9" ht="18" customHeight="1" x14ac:dyDescent="0.2">
      <c r="A841" s="36" t="s">
        <v>1362</v>
      </c>
      <c r="B841" s="258" t="s">
        <v>1570</v>
      </c>
      <c r="C841" s="259"/>
      <c r="D841" s="49" t="s">
        <v>2095</v>
      </c>
      <c r="E841" s="49" t="s">
        <v>1047</v>
      </c>
      <c r="F841" s="49" t="s">
        <v>1050</v>
      </c>
      <c r="G841" s="50">
        <v>2</v>
      </c>
      <c r="H841" s="49" t="s">
        <v>72</v>
      </c>
      <c r="I841" s="51" t="s">
        <v>254</v>
      </c>
    </row>
    <row r="842" spans="1:9" ht="18" customHeight="1" x14ac:dyDescent="0.2">
      <c r="A842" s="36" t="s">
        <v>1362</v>
      </c>
      <c r="B842" s="258" t="s">
        <v>1571</v>
      </c>
      <c r="C842" s="259"/>
      <c r="D842" s="49" t="s">
        <v>2095</v>
      </c>
      <c r="E842" s="49" t="s">
        <v>1047</v>
      </c>
      <c r="F842" s="52" t="s">
        <v>1050</v>
      </c>
      <c r="G842" s="50">
        <v>7</v>
      </c>
      <c r="H842" s="49" t="s">
        <v>384</v>
      </c>
      <c r="I842" s="51" t="s">
        <v>255</v>
      </c>
    </row>
    <row r="843" spans="1:9" ht="18" customHeight="1" x14ac:dyDescent="0.2">
      <c r="A843" s="36" t="s">
        <v>1362</v>
      </c>
      <c r="B843" s="258" t="s">
        <v>1572</v>
      </c>
      <c r="C843" s="259"/>
      <c r="D843" s="49" t="s">
        <v>2095</v>
      </c>
      <c r="E843" s="49" t="s">
        <v>1047</v>
      </c>
      <c r="F843" s="49" t="s">
        <v>1050</v>
      </c>
      <c r="G843" s="50">
        <v>61</v>
      </c>
      <c r="H843" s="49" t="s">
        <v>411</v>
      </c>
      <c r="I843" s="53" t="s">
        <v>256</v>
      </c>
    </row>
    <row r="844" spans="1:9" ht="18" customHeight="1" x14ac:dyDescent="0.2">
      <c r="A844" s="36" t="s">
        <v>1362</v>
      </c>
      <c r="B844" s="258" t="s">
        <v>2085</v>
      </c>
      <c r="C844" s="259"/>
      <c r="D844" s="49" t="s">
        <v>2095</v>
      </c>
      <c r="E844" s="49" t="s">
        <v>1047</v>
      </c>
      <c r="F844" s="49" t="s">
        <v>1050</v>
      </c>
      <c r="G844" s="50">
        <v>61</v>
      </c>
      <c r="H844" s="49" t="s">
        <v>411</v>
      </c>
      <c r="I844" s="51" t="s">
        <v>2112</v>
      </c>
    </row>
    <row r="845" spans="1:9" ht="18" customHeight="1" x14ac:dyDescent="0.2">
      <c r="A845" s="36" t="s">
        <v>1362</v>
      </c>
      <c r="B845" s="258" t="s">
        <v>1573</v>
      </c>
      <c r="C845" s="259"/>
      <c r="D845" s="49" t="s">
        <v>2095</v>
      </c>
      <c r="E845" s="49" t="s">
        <v>1047</v>
      </c>
      <c r="F845" s="49" t="s">
        <v>1050</v>
      </c>
      <c r="G845" s="50">
        <v>183</v>
      </c>
      <c r="H845" s="49" t="s">
        <v>6</v>
      </c>
      <c r="I845" s="51" t="s">
        <v>257</v>
      </c>
    </row>
    <row r="846" spans="1:9" ht="18" customHeight="1" x14ac:dyDescent="0.2">
      <c r="A846" s="36" t="s">
        <v>1362</v>
      </c>
      <c r="B846" s="258" t="s">
        <v>1574</v>
      </c>
      <c r="C846" s="259"/>
      <c r="D846" s="49" t="s">
        <v>2093</v>
      </c>
      <c r="E846" s="49" t="s">
        <v>1047</v>
      </c>
      <c r="F846" s="49" t="s">
        <v>499</v>
      </c>
      <c r="G846" s="50">
        <v>2</v>
      </c>
      <c r="H846" s="49" t="s">
        <v>72</v>
      </c>
      <c r="I846" s="51" t="s">
        <v>136</v>
      </c>
    </row>
    <row r="847" spans="1:9" ht="18" customHeight="1" x14ac:dyDescent="0.2">
      <c r="A847" s="36" t="s">
        <v>1362</v>
      </c>
      <c r="B847" s="258" t="s">
        <v>1575</v>
      </c>
      <c r="C847" s="259"/>
      <c r="D847" s="49" t="s">
        <v>2093</v>
      </c>
      <c r="E847" s="49" t="s">
        <v>1047</v>
      </c>
      <c r="F847" s="49" t="s">
        <v>499</v>
      </c>
      <c r="G847" s="50">
        <v>2</v>
      </c>
      <c r="H847" s="49" t="s">
        <v>72</v>
      </c>
      <c r="I847" s="51" t="s">
        <v>137</v>
      </c>
    </row>
    <row r="848" spans="1:9" ht="18" customHeight="1" x14ac:dyDescent="0.2">
      <c r="A848" s="36" t="s">
        <v>1362</v>
      </c>
      <c r="B848" s="258" t="s">
        <v>1576</v>
      </c>
      <c r="C848" s="259"/>
      <c r="D848" s="49" t="s">
        <v>2093</v>
      </c>
      <c r="E848" s="49" t="s">
        <v>1047</v>
      </c>
      <c r="F848" s="49" t="s">
        <v>499</v>
      </c>
      <c r="G848" s="50">
        <v>7</v>
      </c>
      <c r="H848" s="49" t="s">
        <v>384</v>
      </c>
      <c r="I848" s="51" t="s">
        <v>138</v>
      </c>
    </row>
    <row r="849" spans="1:9" ht="18" customHeight="1" x14ac:dyDescent="0.2">
      <c r="A849" s="36" t="s">
        <v>1362</v>
      </c>
      <c r="B849" s="258" t="s">
        <v>1577</v>
      </c>
      <c r="C849" s="259"/>
      <c r="D849" s="49" t="s">
        <v>2093</v>
      </c>
      <c r="E849" s="49" t="s">
        <v>1047</v>
      </c>
      <c r="F849" s="49" t="s">
        <v>499</v>
      </c>
      <c r="G849" s="50">
        <v>7</v>
      </c>
      <c r="H849" s="49" t="s">
        <v>384</v>
      </c>
      <c r="I849" s="51" t="s">
        <v>139</v>
      </c>
    </row>
    <row r="850" spans="1:9" ht="18" customHeight="1" x14ac:dyDescent="0.2">
      <c r="A850" s="36" t="s">
        <v>1362</v>
      </c>
      <c r="B850" s="258" t="s">
        <v>1578</v>
      </c>
      <c r="C850" s="259"/>
      <c r="D850" s="49" t="s">
        <v>2093</v>
      </c>
      <c r="E850" s="49" t="s">
        <v>1047</v>
      </c>
      <c r="F850" s="49" t="s">
        <v>499</v>
      </c>
      <c r="G850" s="50">
        <v>7</v>
      </c>
      <c r="H850" s="49" t="s">
        <v>384</v>
      </c>
      <c r="I850" s="51" t="s">
        <v>140</v>
      </c>
    </row>
    <row r="851" spans="1:9" ht="18" customHeight="1" x14ac:dyDescent="0.2">
      <c r="A851" s="36" t="s">
        <v>1362</v>
      </c>
      <c r="B851" s="258" t="s">
        <v>1579</v>
      </c>
      <c r="C851" s="259"/>
      <c r="D851" s="52" t="s">
        <v>2093</v>
      </c>
      <c r="E851" s="49" t="s">
        <v>1047</v>
      </c>
      <c r="F851" s="49" t="s">
        <v>499</v>
      </c>
      <c r="G851" s="50">
        <v>61</v>
      </c>
      <c r="H851" s="49" t="s">
        <v>411</v>
      </c>
      <c r="I851" s="51" t="s">
        <v>187</v>
      </c>
    </row>
    <row r="852" spans="1:9" ht="18" customHeight="1" x14ac:dyDescent="0.2">
      <c r="A852" s="36" t="s">
        <v>1362</v>
      </c>
      <c r="B852" s="258" t="s">
        <v>1580</v>
      </c>
      <c r="C852" s="259"/>
      <c r="D852" s="52" t="s">
        <v>2099</v>
      </c>
      <c r="E852" s="49" t="s">
        <v>1047</v>
      </c>
      <c r="F852" s="49" t="s">
        <v>499</v>
      </c>
      <c r="G852" s="50">
        <v>61</v>
      </c>
      <c r="H852" s="49" t="s">
        <v>411</v>
      </c>
      <c r="I852" s="53" t="s">
        <v>515</v>
      </c>
    </row>
    <row r="853" spans="1:9" ht="18" customHeight="1" x14ac:dyDescent="0.2">
      <c r="A853" s="36" t="s">
        <v>1362</v>
      </c>
      <c r="B853" s="258" t="s">
        <v>1581</v>
      </c>
      <c r="C853" s="259"/>
      <c r="D853" s="52" t="s">
        <v>2093</v>
      </c>
      <c r="E853" s="49" t="s">
        <v>1047</v>
      </c>
      <c r="F853" s="49" t="s">
        <v>499</v>
      </c>
      <c r="G853" s="50">
        <v>104</v>
      </c>
      <c r="H853" s="49" t="s">
        <v>394</v>
      </c>
      <c r="I853" s="51" t="s">
        <v>141</v>
      </c>
    </row>
    <row r="854" spans="1:9" ht="18" customHeight="1" x14ac:dyDescent="0.2">
      <c r="A854" s="36" t="s">
        <v>1362</v>
      </c>
      <c r="B854" s="258" t="s">
        <v>1582</v>
      </c>
      <c r="C854" s="259"/>
      <c r="D854" s="52" t="s">
        <v>2093</v>
      </c>
      <c r="E854" s="49" t="s">
        <v>1047</v>
      </c>
      <c r="F854" s="49" t="s">
        <v>499</v>
      </c>
      <c r="G854" s="50">
        <v>183</v>
      </c>
      <c r="H854" s="49" t="s">
        <v>6</v>
      </c>
      <c r="I854" s="53" t="s">
        <v>142</v>
      </c>
    </row>
    <row r="855" spans="1:9" ht="18" customHeight="1" x14ac:dyDescent="0.2">
      <c r="A855" s="36" t="s">
        <v>1362</v>
      </c>
      <c r="B855" s="258" t="s">
        <v>1583</v>
      </c>
      <c r="C855" s="259"/>
      <c r="D855" s="52" t="s">
        <v>2099</v>
      </c>
      <c r="E855" s="49" t="s">
        <v>1047</v>
      </c>
      <c r="F855" s="49" t="s">
        <v>499</v>
      </c>
      <c r="G855" s="50">
        <v>183</v>
      </c>
      <c r="H855" s="49" t="s">
        <v>6</v>
      </c>
      <c r="I855" s="51" t="s">
        <v>518</v>
      </c>
    </row>
    <row r="856" spans="1:9" ht="18" customHeight="1" x14ac:dyDescent="0.2">
      <c r="A856" s="36" t="s">
        <v>1362</v>
      </c>
      <c r="B856" s="258" t="s">
        <v>1584</v>
      </c>
      <c r="C856" s="259"/>
      <c r="D856" s="49" t="s">
        <v>2095</v>
      </c>
      <c r="E856" s="49" t="s">
        <v>1047</v>
      </c>
      <c r="F856" s="49" t="s">
        <v>1053</v>
      </c>
      <c r="G856" s="50">
        <v>2</v>
      </c>
      <c r="H856" s="49" t="s">
        <v>72</v>
      </c>
      <c r="I856" s="51" t="s">
        <v>258</v>
      </c>
    </row>
    <row r="857" spans="1:9" ht="18" customHeight="1" x14ac:dyDescent="0.2">
      <c r="A857" s="36" t="s">
        <v>1362</v>
      </c>
      <c r="B857" s="258" t="s">
        <v>1585</v>
      </c>
      <c r="C857" s="259"/>
      <c r="D857" s="49" t="s">
        <v>2095</v>
      </c>
      <c r="E857" s="49" t="s">
        <v>1047</v>
      </c>
      <c r="F857" s="49" t="s">
        <v>1053</v>
      </c>
      <c r="G857" s="50">
        <v>2</v>
      </c>
      <c r="H857" s="49" t="s">
        <v>72</v>
      </c>
      <c r="I857" s="51" t="s">
        <v>259</v>
      </c>
    </row>
    <row r="858" spans="1:9" ht="18" customHeight="1" x14ac:dyDescent="0.2">
      <c r="A858" s="36" t="s">
        <v>1362</v>
      </c>
      <c r="B858" s="258" t="s">
        <v>1586</v>
      </c>
      <c r="C858" s="259"/>
      <c r="D858" s="49" t="s">
        <v>2095</v>
      </c>
      <c r="E858" s="49" t="s">
        <v>1047</v>
      </c>
      <c r="F858" s="49" t="s">
        <v>1053</v>
      </c>
      <c r="G858" s="50">
        <v>7</v>
      </c>
      <c r="H858" s="49" t="s">
        <v>384</v>
      </c>
      <c r="I858" s="51" t="s">
        <v>260</v>
      </c>
    </row>
    <row r="859" spans="1:9" ht="18" customHeight="1" x14ac:dyDescent="0.2">
      <c r="A859" s="36" t="s">
        <v>1362</v>
      </c>
      <c r="B859" s="258" t="s">
        <v>1587</v>
      </c>
      <c r="C859" s="259"/>
      <c r="D859" s="49" t="s">
        <v>2095</v>
      </c>
      <c r="E859" s="49" t="s">
        <v>1047</v>
      </c>
      <c r="F859" s="49" t="s">
        <v>1053</v>
      </c>
      <c r="G859" s="50">
        <v>7</v>
      </c>
      <c r="H859" s="49" t="s">
        <v>384</v>
      </c>
      <c r="I859" s="51" t="s">
        <v>261</v>
      </c>
    </row>
    <row r="860" spans="1:9" ht="18" customHeight="1" x14ac:dyDescent="0.2">
      <c r="A860" s="36" t="s">
        <v>1362</v>
      </c>
      <c r="B860" s="258" t="s">
        <v>1588</v>
      </c>
      <c r="C860" s="259"/>
      <c r="D860" s="52" t="s">
        <v>2095</v>
      </c>
      <c r="E860" s="49" t="s">
        <v>1047</v>
      </c>
      <c r="F860" s="49" t="s">
        <v>1053</v>
      </c>
      <c r="G860" s="50">
        <v>61</v>
      </c>
      <c r="H860" s="49" t="s">
        <v>411</v>
      </c>
      <c r="I860" s="51" t="s">
        <v>262</v>
      </c>
    </row>
    <row r="861" spans="1:9" ht="18" customHeight="1" x14ac:dyDescent="0.2">
      <c r="A861" s="36" t="s">
        <v>1362</v>
      </c>
      <c r="B861" s="258" t="s">
        <v>1589</v>
      </c>
      <c r="C861" s="259"/>
      <c r="D861" s="52" t="s">
        <v>2095</v>
      </c>
      <c r="E861" s="49" t="s">
        <v>1047</v>
      </c>
      <c r="F861" s="49" t="s">
        <v>1053</v>
      </c>
      <c r="G861" s="50">
        <v>183</v>
      </c>
      <c r="H861" s="49" t="s">
        <v>6</v>
      </c>
      <c r="I861" s="51" t="s">
        <v>264</v>
      </c>
    </row>
    <row r="862" spans="1:9" ht="18" customHeight="1" x14ac:dyDescent="0.2">
      <c r="A862" s="36" t="s">
        <v>1362</v>
      </c>
      <c r="B862" s="258" t="s">
        <v>1590</v>
      </c>
      <c r="C862" s="259"/>
      <c r="D862" s="49" t="s">
        <v>2093</v>
      </c>
      <c r="E862" s="49" t="s">
        <v>1047</v>
      </c>
      <c r="F862" s="49" t="s">
        <v>520</v>
      </c>
      <c r="G862" s="50">
        <v>2</v>
      </c>
      <c r="H862" s="49" t="s">
        <v>72</v>
      </c>
      <c r="I862" s="51" t="s">
        <v>143</v>
      </c>
    </row>
    <row r="863" spans="1:9" ht="18" customHeight="1" x14ac:dyDescent="0.2">
      <c r="A863" s="36" t="s">
        <v>1362</v>
      </c>
      <c r="B863" s="258" t="s">
        <v>1591</v>
      </c>
      <c r="C863" s="259"/>
      <c r="D863" s="49" t="s">
        <v>2093</v>
      </c>
      <c r="E863" s="49" t="s">
        <v>1047</v>
      </c>
      <c r="F863" s="49" t="s">
        <v>520</v>
      </c>
      <c r="G863" s="50">
        <v>2</v>
      </c>
      <c r="H863" s="49" t="s">
        <v>72</v>
      </c>
      <c r="I863" s="51" t="s">
        <v>144</v>
      </c>
    </row>
    <row r="864" spans="1:9" ht="18" customHeight="1" x14ac:dyDescent="0.2">
      <c r="A864" s="36" t="s">
        <v>1362</v>
      </c>
      <c r="B864" s="258" t="s">
        <v>1592</v>
      </c>
      <c r="C864" s="259"/>
      <c r="D864" s="52" t="s">
        <v>2093</v>
      </c>
      <c r="E864" s="49" t="s">
        <v>1047</v>
      </c>
      <c r="F864" s="49" t="s">
        <v>520</v>
      </c>
      <c r="G864" s="50">
        <v>7</v>
      </c>
      <c r="H864" s="49" t="s">
        <v>384</v>
      </c>
      <c r="I864" s="51" t="s">
        <v>145</v>
      </c>
    </row>
    <row r="865" spans="1:9" ht="18" customHeight="1" x14ac:dyDescent="0.2">
      <c r="A865" s="36" t="s">
        <v>1362</v>
      </c>
      <c r="B865" s="258" t="s">
        <v>1593</v>
      </c>
      <c r="C865" s="259"/>
      <c r="D865" s="49" t="s">
        <v>2093</v>
      </c>
      <c r="E865" s="49" t="s">
        <v>1047</v>
      </c>
      <c r="F865" s="49" t="s">
        <v>520</v>
      </c>
      <c r="G865" s="50">
        <v>7</v>
      </c>
      <c r="H865" s="49" t="s">
        <v>384</v>
      </c>
      <c r="I865" s="51" t="s">
        <v>146</v>
      </c>
    </row>
    <row r="866" spans="1:9" ht="18" customHeight="1" x14ac:dyDescent="0.2">
      <c r="A866" s="36" t="s">
        <v>1362</v>
      </c>
      <c r="B866" s="258" t="s">
        <v>1594</v>
      </c>
      <c r="C866" s="259"/>
      <c r="D866" s="49" t="s">
        <v>2093</v>
      </c>
      <c r="E866" s="49" t="s">
        <v>1047</v>
      </c>
      <c r="F866" s="49" t="s">
        <v>520</v>
      </c>
      <c r="G866" s="50">
        <v>61</v>
      </c>
      <c r="H866" s="49" t="s">
        <v>411</v>
      </c>
      <c r="I866" s="51" t="s">
        <v>147</v>
      </c>
    </row>
    <row r="867" spans="1:9" ht="18" customHeight="1" x14ac:dyDescent="0.2">
      <c r="A867" s="36" t="s">
        <v>1362</v>
      </c>
      <c r="B867" s="258" t="s">
        <v>1595</v>
      </c>
      <c r="C867" s="259"/>
      <c r="D867" s="52" t="s">
        <v>2099</v>
      </c>
      <c r="E867" s="49" t="s">
        <v>1047</v>
      </c>
      <c r="F867" s="49" t="s">
        <v>520</v>
      </c>
      <c r="G867" s="50">
        <v>61</v>
      </c>
      <c r="H867" s="49" t="s">
        <v>411</v>
      </c>
      <c r="I867" s="51" t="s">
        <v>534</v>
      </c>
    </row>
    <row r="868" spans="1:9" ht="18" customHeight="1" x14ac:dyDescent="0.2">
      <c r="A868" s="36" t="s">
        <v>1362</v>
      </c>
      <c r="B868" s="258" t="s">
        <v>1596</v>
      </c>
      <c r="C868" s="259"/>
      <c r="D868" s="49" t="s">
        <v>2093</v>
      </c>
      <c r="E868" s="49" t="s">
        <v>1047</v>
      </c>
      <c r="F868" s="49" t="s">
        <v>520</v>
      </c>
      <c r="G868" s="50">
        <v>104</v>
      </c>
      <c r="H868" s="49" t="s">
        <v>394</v>
      </c>
      <c r="I868" s="51" t="s">
        <v>148</v>
      </c>
    </row>
    <row r="869" spans="1:9" ht="18" customHeight="1" x14ac:dyDescent="0.2">
      <c r="A869" s="36" t="s">
        <v>1362</v>
      </c>
      <c r="B869" s="258" t="s">
        <v>1597</v>
      </c>
      <c r="C869" s="259"/>
      <c r="D869" s="49" t="s">
        <v>2093</v>
      </c>
      <c r="E869" s="49" t="s">
        <v>1047</v>
      </c>
      <c r="F869" s="49" t="s">
        <v>520</v>
      </c>
      <c r="G869" s="50">
        <v>183</v>
      </c>
      <c r="H869" s="49" t="s">
        <v>6</v>
      </c>
      <c r="I869" s="51" t="s">
        <v>149</v>
      </c>
    </row>
    <row r="870" spans="1:9" ht="18" customHeight="1" x14ac:dyDescent="0.2">
      <c r="A870" s="36" t="s">
        <v>1362</v>
      </c>
      <c r="B870" s="258" t="s">
        <v>1598</v>
      </c>
      <c r="C870" s="259"/>
      <c r="D870" s="49" t="s">
        <v>2093</v>
      </c>
      <c r="E870" s="49" t="s">
        <v>1047</v>
      </c>
      <c r="F870" s="49" t="s">
        <v>520</v>
      </c>
      <c r="G870" s="50">
        <v>183</v>
      </c>
      <c r="H870" s="49" t="s">
        <v>6</v>
      </c>
      <c r="I870" s="51" t="s">
        <v>809</v>
      </c>
    </row>
    <row r="871" spans="1:9" ht="18" customHeight="1" x14ac:dyDescent="0.2">
      <c r="A871" s="36" t="s">
        <v>1362</v>
      </c>
      <c r="B871" s="258" t="s">
        <v>1599</v>
      </c>
      <c r="C871" s="259"/>
      <c r="D871" s="49" t="s">
        <v>2099</v>
      </c>
      <c r="E871" s="49" t="s">
        <v>1047</v>
      </c>
      <c r="F871" s="49" t="s">
        <v>520</v>
      </c>
      <c r="G871" s="50">
        <v>183</v>
      </c>
      <c r="H871" s="49" t="s">
        <v>6</v>
      </c>
      <c r="I871" s="51" t="s">
        <v>537</v>
      </c>
    </row>
    <row r="872" spans="1:9" ht="18" customHeight="1" x14ac:dyDescent="0.2">
      <c r="A872" s="36" t="s">
        <v>1362</v>
      </c>
      <c r="B872" s="258" t="s">
        <v>1600</v>
      </c>
      <c r="C872" s="259"/>
      <c r="D872" s="49" t="s">
        <v>2095</v>
      </c>
      <c r="E872" s="49" t="s">
        <v>1047</v>
      </c>
      <c r="F872" s="49" t="s">
        <v>1057</v>
      </c>
      <c r="G872" s="50">
        <v>2</v>
      </c>
      <c r="H872" s="49" t="s">
        <v>72</v>
      </c>
      <c r="I872" s="51" t="s">
        <v>265</v>
      </c>
    </row>
    <row r="873" spans="1:9" ht="18" customHeight="1" x14ac:dyDescent="0.2">
      <c r="A873" s="36" t="s">
        <v>1362</v>
      </c>
      <c r="B873" s="258" t="s">
        <v>1601</v>
      </c>
      <c r="C873" s="259"/>
      <c r="D873" s="49" t="s">
        <v>2095</v>
      </c>
      <c r="E873" s="49" t="s">
        <v>1047</v>
      </c>
      <c r="F873" s="49" t="s">
        <v>1057</v>
      </c>
      <c r="G873" s="50">
        <v>2</v>
      </c>
      <c r="H873" s="49" t="s">
        <v>72</v>
      </c>
      <c r="I873" s="51" t="s">
        <v>266</v>
      </c>
    </row>
    <row r="874" spans="1:9" ht="18" customHeight="1" x14ac:dyDescent="0.2">
      <c r="A874" s="36" t="s">
        <v>1362</v>
      </c>
      <c r="B874" s="258" t="s">
        <v>1602</v>
      </c>
      <c r="C874" s="259"/>
      <c r="D874" s="49" t="s">
        <v>2095</v>
      </c>
      <c r="E874" s="49" t="s">
        <v>1047</v>
      </c>
      <c r="F874" s="49" t="s">
        <v>1057</v>
      </c>
      <c r="G874" s="50">
        <v>7</v>
      </c>
      <c r="H874" s="49" t="s">
        <v>384</v>
      </c>
      <c r="I874" s="51" t="s">
        <v>267</v>
      </c>
    </row>
    <row r="875" spans="1:9" ht="18" customHeight="1" x14ac:dyDescent="0.2">
      <c r="A875" s="36" t="s">
        <v>1362</v>
      </c>
      <c r="B875" s="258" t="s">
        <v>1603</v>
      </c>
      <c r="C875" s="259"/>
      <c r="D875" s="49" t="s">
        <v>2095</v>
      </c>
      <c r="E875" s="49" t="s">
        <v>1047</v>
      </c>
      <c r="F875" s="49" t="s">
        <v>1057</v>
      </c>
      <c r="G875" s="50">
        <v>61</v>
      </c>
      <c r="H875" s="49" t="s">
        <v>411</v>
      </c>
      <c r="I875" s="51" t="s">
        <v>268</v>
      </c>
    </row>
    <row r="876" spans="1:9" ht="18" customHeight="1" x14ac:dyDescent="0.2">
      <c r="A876" s="36" t="s">
        <v>1362</v>
      </c>
      <c r="B876" s="258" t="s">
        <v>1604</v>
      </c>
      <c r="C876" s="259"/>
      <c r="D876" s="49" t="s">
        <v>2095</v>
      </c>
      <c r="E876" s="49" t="s">
        <v>1047</v>
      </c>
      <c r="F876" s="49" t="s">
        <v>1057</v>
      </c>
      <c r="G876" s="50">
        <v>183</v>
      </c>
      <c r="H876" s="49" t="s">
        <v>6</v>
      </c>
      <c r="I876" s="51" t="s">
        <v>269</v>
      </c>
    </row>
    <row r="877" spans="1:9" ht="18" customHeight="1" x14ac:dyDescent="0.2">
      <c r="A877" s="36" t="s">
        <v>1362</v>
      </c>
      <c r="B877" s="258" t="s">
        <v>1605</v>
      </c>
      <c r="C877" s="259"/>
      <c r="D877" s="52" t="s">
        <v>2093</v>
      </c>
      <c r="E877" s="49" t="s">
        <v>1047</v>
      </c>
      <c r="F877" s="49" t="s">
        <v>539</v>
      </c>
      <c r="G877" s="50">
        <v>2</v>
      </c>
      <c r="H877" s="49" t="s">
        <v>72</v>
      </c>
      <c r="I877" s="51" t="s">
        <v>150</v>
      </c>
    </row>
    <row r="878" spans="1:9" ht="18" customHeight="1" x14ac:dyDescent="0.2">
      <c r="A878" s="36" t="s">
        <v>1362</v>
      </c>
      <c r="B878" s="258" t="s">
        <v>1606</v>
      </c>
      <c r="C878" s="259"/>
      <c r="D878" s="52" t="s">
        <v>2093</v>
      </c>
      <c r="E878" s="49" t="s">
        <v>1047</v>
      </c>
      <c r="F878" s="49" t="s">
        <v>539</v>
      </c>
      <c r="G878" s="50">
        <v>7</v>
      </c>
      <c r="H878" s="49" t="s">
        <v>384</v>
      </c>
      <c r="I878" s="51" t="s">
        <v>151</v>
      </c>
    </row>
    <row r="879" spans="1:9" ht="18" customHeight="1" x14ac:dyDescent="0.2">
      <c r="A879" s="36" t="s">
        <v>1362</v>
      </c>
      <c r="B879" s="258" t="s">
        <v>1607</v>
      </c>
      <c r="C879" s="259"/>
      <c r="D879" s="49" t="s">
        <v>2093</v>
      </c>
      <c r="E879" s="49" t="s">
        <v>1047</v>
      </c>
      <c r="F879" s="49" t="s">
        <v>539</v>
      </c>
      <c r="G879" s="50">
        <v>61</v>
      </c>
      <c r="H879" s="49" t="s">
        <v>411</v>
      </c>
      <c r="I879" s="51" t="s">
        <v>152</v>
      </c>
    </row>
    <row r="880" spans="1:9" ht="18" customHeight="1" x14ac:dyDescent="0.2">
      <c r="A880" s="36" t="s">
        <v>1362</v>
      </c>
      <c r="B880" s="258" t="s">
        <v>1608</v>
      </c>
      <c r="C880" s="259"/>
      <c r="D880" s="49" t="s">
        <v>2093</v>
      </c>
      <c r="E880" s="49" t="s">
        <v>1047</v>
      </c>
      <c r="F880" s="49" t="s">
        <v>539</v>
      </c>
      <c r="G880" s="50">
        <v>104</v>
      </c>
      <c r="H880" s="49" t="s">
        <v>394</v>
      </c>
      <c r="I880" s="51" t="s">
        <v>153</v>
      </c>
    </row>
    <row r="881" spans="1:9" ht="18" customHeight="1" x14ac:dyDescent="0.2">
      <c r="A881" s="36" t="s">
        <v>1362</v>
      </c>
      <c r="B881" s="258" t="s">
        <v>1609</v>
      </c>
      <c r="C881" s="259"/>
      <c r="D881" s="49" t="s">
        <v>2093</v>
      </c>
      <c r="E881" s="49" t="s">
        <v>1047</v>
      </c>
      <c r="F881" s="49" t="s">
        <v>539</v>
      </c>
      <c r="G881" s="50">
        <v>183</v>
      </c>
      <c r="H881" s="49" t="s">
        <v>6</v>
      </c>
      <c r="I881" s="51" t="s">
        <v>154</v>
      </c>
    </row>
    <row r="882" spans="1:9" ht="18" customHeight="1" x14ac:dyDescent="0.2">
      <c r="A882" s="36" t="s">
        <v>1362</v>
      </c>
      <c r="B882" s="258" t="s">
        <v>1610</v>
      </c>
      <c r="C882" s="259"/>
      <c r="D882" s="49" t="s">
        <v>2099</v>
      </c>
      <c r="E882" s="49" t="s">
        <v>1047</v>
      </c>
      <c r="F882" s="49" t="s">
        <v>539</v>
      </c>
      <c r="G882" s="50">
        <v>61</v>
      </c>
      <c r="H882" s="49" t="s">
        <v>411</v>
      </c>
      <c r="I882" s="51" t="s">
        <v>539</v>
      </c>
    </row>
    <row r="883" spans="1:9" ht="18" customHeight="1" x14ac:dyDescent="0.2">
      <c r="A883" s="36" t="s">
        <v>1362</v>
      </c>
      <c r="B883" s="258" t="s">
        <v>1611</v>
      </c>
      <c r="C883" s="259"/>
      <c r="D883" s="49" t="s">
        <v>2095</v>
      </c>
      <c r="E883" s="49" t="s">
        <v>1047</v>
      </c>
      <c r="F883" s="49" t="s">
        <v>810</v>
      </c>
      <c r="G883" s="50">
        <v>61</v>
      </c>
      <c r="H883" s="49" t="s">
        <v>411</v>
      </c>
      <c r="I883" s="51" t="s">
        <v>270</v>
      </c>
    </row>
    <row r="884" spans="1:9" ht="18" customHeight="1" x14ac:dyDescent="0.2">
      <c r="A884" s="36" t="s">
        <v>1362</v>
      </c>
      <c r="B884" s="258" t="s">
        <v>1612</v>
      </c>
      <c r="C884" s="259"/>
      <c r="D884" s="49" t="s">
        <v>2093</v>
      </c>
      <c r="E884" s="49" t="s">
        <v>1061</v>
      </c>
      <c r="F884" s="49" t="s">
        <v>1061</v>
      </c>
      <c r="G884" s="50">
        <v>50</v>
      </c>
      <c r="H884" s="49" t="s">
        <v>67</v>
      </c>
      <c r="I884" s="51" t="s">
        <v>155</v>
      </c>
    </row>
    <row r="885" spans="1:9" ht="18" customHeight="1" x14ac:dyDescent="0.2">
      <c r="A885" s="36" t="s">
        <v>1362</v>
      </c>
      <c r="B885" s="258" t="s">
        <v>1613</v>
      </c>
      <c r="C885" s="259"/>
      <c r="D885" s="49" t="s">
        <v>2093</v>
      </c>
      <c r="E885" s="49" t="s">
        <v>1061</v>
      </c>
      <c r="F885" s="49" t="s">
        <v>1061</v>
      </c>
      <c r="G885" s="50">
        <v>50</v>
      </c>
      <c r="H885" s="49" t="s">
        <v>67</v>
      </c>
      <c r="I885" s="51" t="s">
        <v>156</v>
      </c>
    </row>
    <row r="886" spans="1:9" ht="18" customHeight="1" x14ac:dyDescent="0.2">
      <c r="A886" s="36" t="s">
        <v>1362</v>
      </c>
      <c r="B886" s="258" t="s">
        <v>1614</v>
      </c>
      <c r="C886" s="259"/>
      <c r="D886" s="49" t="s">
        <v>2093</v>
      </c>
      <c r="E886" s="49" t="s">
        <v>1062</v>
      </c>
      <c r="F886" s="49" t="s">
        <v>1068</v>
      </c>
      <c r="G886" s="50">
        <v>38</v>
      </c>
      <c r="H886" s="49" t="s">
        <v>568</v>
      </c>
      <c r="I886" s="53" t="s">
        <v>159</v>
      </c>
    </row>
    <row r="887" spans="1:9" ht="18" customHeight="1" x14ac:dyDescent="0.2">
      <c r="A887" s="36" t="s">
        <v>1362</v>
      </c>
      <c r="B887" s="258" t="s">
        <v>1615</v>
      </c>
      <c r="C887" s="259"/>
      <c r="D887" s="52" t="s">
        <v>2093</v>
      </c>
      <c r="E887" s="49" t="s">
        <v>1062</v>
      </c>
      <c r="F887" s="49" t="s">
        <v>1068</v>
      </c>
      <c r="G887" s="50">
        <v>116</v>
      </c>
      <c r="H887" s="49" t="s">
        <v>698</v>
      </c>
      <c r="I887" s="51" t="s">
        <v>160</v>
      </c>
    </row>
    <row r="888" spans="1:9" ht="18" customHeight="1" x14ac:dyDescent="0.2">
      <c r="A888" s="36" t="s">
        <v>1362</v>
      </c>
      <c r="B888" s="258" t="s">
        <v>1616</v>
      </c>
      <c r="C888" s="259"/>
      <c r="D888" s="52" t="s">
        <v>2095</v>
      </c>
      <c r="E888" s="49" t="s">
        <v>1062</v>
      </c>
      <c r="F888" s="49" t="s">
        <v>1070</v>
      </c>
      <c r="G888" s="50">
        <v>38</v>
      </c>
      <c r="H888" s="49" t="s">
        <v>568</v>
      </c>
      <c r="I888" s="51" t="s">
        <v>273</v>
      </c>
    </row>
    <row r="889" spans="1:9" ht="18" customHeight="1" x14ac:dyDescent="0.2">
      <c r="A889" s="36" t="s">
        <v>1362</v>
      </c>
      <c r="B889" s="258" t="s">
        <v>1617</v>
      </c>
      <c r="C889" s="259"/>
      <c r="D889" s="49" t="s">
        <v>2095</v>
      </c>
      <c r="E889" s="49" t="s">
        <v>1062</v>
      </c>
      <c r="F889" s="49" t="s">
        <v>1070</v>
      </c>
      <c r="G889" s="50">
        <v>116</v>
      </c>
      <c r="H889" s="49" t="s">
        <v>698</v>
      </c>
      <c r="I889" s="51" t="s">
        <v>274</v>
      </c>
    </row>
    <row r="890" spans="1:9" ht="18" customHeight="1" x14ac:dyDescent="0.2">
      <c r="A890" s="36" t="s">
        <v>1362</v>
      </c>
      <c r="B890" s="258" t="s">
        <v>1618</v>
      </c>
      <c r="C890" s="259"/>
      <c r="D890" s="49" t="s">
        <v>2097</v>
      </c>
      <c r="E890" s="49" t="s">
        <v>1062</v>
      </c>
      <c r="F890" s="49" t="s">
        <v>1070</v>
      </c>
      <c r="G890" s="50">
        <v>116</v>
      </c>
      <c r="H890" s="49" t="s">
        <v>698</v>
      </c>
      <c r="I890" s="51" t="s">
        <v>812</v>
      </c>
    </row>
    <row r="891" spans="1:9" ht="18" customHeight="1" x14ac:dyDescent="0.2">
      <c r="A891" s="36" t="s">
        <v>1362</v>
      </c>
      <c r="B891" s="258" t="s">
        <v>1619</v>
      </c>
      <c r="C891" s="259"/>
      <c r="D891" s="49" t="s">
        <v>2096</v>
      </c>
      <c r="E891" s="49" t="s">
        <v>1062</v>
      </c>
      <c r="F891" s="49" t="s">
        <v>74</v>
      </c>
      <c r="G891" s="50">
        <v>38</v>
      </c>
      <c r="H891" s="49" t="s">
        <v>568</v>
      </c>
      <c r="I891" s="51" t="s">
        <v>813</v>
      </c>
    </row>
    <row r="892" spans="1:9" ht="18" customHeight="1" x14ac:dyDescent="0.2">
      <c r="A892" s="36" t="s">
        <v>1362</v>
      </c>
      <c r="B892" s="258" t="s">
        <v>1620</v>
      </c>
      <c r="C892" s="259"/>
      <c r="D892" s="49" t="s">
        <v>2096</v>
      </c>
      <c r="E892" s="49" t="s">
        <v>1062</v>
      </c>
      <c r="F892" s="49" t="s">
        <v>74</v>
      </c>
      <c r="G892" s="50">
        <v>116</v>
      </c>
      <c r="H892" s="49" t="s">
        <v>698</v>
      </c>
      <c r="I892" s="53" t="s">
        <v>1621</v>
      </c>
    </row>
    <row r="893" spans="1:9" ht="18" customHeight="1" x14ac:dyDescent="0.2">
      <c r="A893" s="36" t="s">
        <v>1362</v>
      </c>
      <c r="B893" s="258" t="s">
        <v>1622</v>
      </c>
      <c r="C893" s="259"/>
      <c r="D893" s="49" t="s">
        <v>2094</v>
      </c>
      <c r="E893" s="49" t="s">
        <v>1062</v>
      </c>
      <c r="F893" s="49" t="s">
        <v>74</v>
      </c>
      <c r="G893" s="50">
        <v>116</v>
      </c>
      <c r="H893" s="49" t="s">
        <v>698</v>
      </c>
      <c r="I893" s="51" t="s">
        <v>814</v>
      </c>
    </row>
    <row r="894" spans="1:9" ht="18" customHeight="1" x14ac:dyDescent="0.2">
      <c r="A894" s="36" t="s">
        <v>1362</v>
      </c>
      <c r="B894" s="258" t="s">
        <v>1623</v>
      </c>
      <c r="C894" s="259"/>
      <c r="D894" s="49" t="s">
        <v>2097</v>
      </c>
      <c r="E894" s="49" t="s">
        <v>1062</v>
      </c>
      <c r="F894" s="49" t="s">
        <v>1071</v>
      </c>
      <c r="G894" s="50">
        <v>116</v>
      </c>
      <c r="H894" s="49" t="s">
        <v>698</v>
      </c>
      <c r="I894" s="51" t="s">
        <v>1071</v>
      </c>
    </row>
    <row r="895" spans="1:9" ht="18" customHeight="1" x14ac:dyDescent="0.2">
      <c r="A895" s="36" t="s">
        <v>1362</v>
      </c>
      <c r="B895" s="258" t="s">
        <v>1624</v>
      </c>
      <c r="C895" s="259"/>
      <c r="D895" s="52" t="s">
        <v>2093</v>
      </c>
      <c r="E895" s="49" t="s">
        <v>1062</v>
      </c>
      <c r="F895" s="49" t="s">
        <v>563</v>
      </c>
      <c r="G895" s="50">
        <v>2</v>
      </c>
      <c r="H895" s="49" t="s">
        <v>72</v>
      </c>
      <c r="I895" s="51" t="s">
        <v>563</v>
      </c>
    </row>
    <row r="896" spans="1:9" ht="18" customHeight="1" x14ac:dyDescent="0.2">
      <c r="A896" s="36" t="s">
        <v>1362</v>
      </c>
      <c r="B896" s="258" t="s">
        <v>1625</v>
      </c>
      <c r="C896" s="259"/>
      <c r="D896" s="52" t="s">
        <v>2093</v>
      </c>
      <c r="E896" s="49" t="s">
        <v>1062</v>
      </c>
      <c r="F896" s="49" t="s">
        <v>563</v>
      </c>
      <c r="G896" s="50">
        <v>38</v>
      </c>
      <c r="H896" s="49" t="s">
        <v>568</v>
      </c>
      <c r="I896" s="51" t="s">
        <v>161</v>
      </c>
    </row>
    <row r="897" spans="1:9" ht="18" customHeight="1" x14ac:dyDescent="0.2">
      <c r="A897" s="36" t="s">
        <v>1362</v>
      </c>
      <c r="B897" s="258" t="s">
        <v>1626</v>
      </c>
      <c r="C897" s="259"/>
      <c r="D897" s="52" t="s">
        <v>2095</v>
      </c>
      <c r="E897" s="49" t="s">
        <v>1062</v>
      </c>
      <c r="F897" s="49" t="s">
        <v>8</v>
      </c>
      <c r="G897" s="50">
        <v>2</v>
      </c>
      <c r="H897" s="49" t="s">
        <v>72</v>
      </c>
      <c r="I897" s="53" t="s">
        <v>8</v>
      </c>
    </row>
    <row r="898" spans="1:9" ht="18" customHeight="1" x14ac:dyDescent="0.2">
      <c r="A898" s="36" t="s">
        <v>1362</v>
      </c>
      <c r="B898" s="258" t="s">
        <v>1627</v>
      </c>
      <c r="C898" s="259"/>
      <c r="D898" s="52" t="s">
        <v>2095</v>
      </c>
      <c r="E898" s="49" t="s">
        <v>1062</v>
      </c>
      <c r="F898" s="49" t="s">
        <v>8</v>
      </c>
      <c r="G898" s="50">
        <v>38</v>
      </c>
      <c r="H898" s="49" t="s">
        <v>568</v>
      </c>
      <c r="I898" s="53" t="s">
        <v>162</v>
      </c>
    </row>
    <row r="899" spans="1:9" ht="18" customHeight="1" x14ac:dyDescent="0.2">
      <c r="A899" s="36" t="s">
        <v>1362</v>
      </c>
      <c r="B899" s="258" t="s">
        <v>1628</v>
      </c>
      <c r="C899" s="259"/>
      <c r="D899" s="49" t="s">
        <v>2094</v>
      </c>
      <c r="E899" s="49" t="s">
        <v>1062</v>
      </c>
      <c r="F899" s="49" t="s">
        <v>1</v>
      </c>
      <c r="G899" s="50">
        <v>2</v>
      </c>
      <c r="H899" s="49" t="s">
        <v>72</v>
      </c>
      <c r="I899" s="51" t="s">
        <v>1</v>
      </c>
    </row>
    <row r="900" spans="1:9" ht="18" customHeight="1" x14ac:dyDescent="0.2">
      <c r="A900" s="36" t="s">
        <v>1362</v>
      </c>
      <c r="B900" s="258" t="s">
        <v>1629</v>
      </c>
      <c r="C900" s="259"/>
      <c r="D900" s="52" t="s">
        <v>2096</v>
      </c>
      <c r="E900" s="49" t="s">
        <v>1062</v>
      </c>
      <c r="F900" s="49" t="s">
        <v>1</v>
      </c>
      <c r="G900" s="50">
        <v>38</v>
      </c>
      <c r="H900" s="49" t="s">
        <v>568</v>
      </c>
      <c r="I900" s="51" t="s">
        <v>815</v>
      </c>
    </row>
    <row r="901" spans="1:9" ht="18" customHeight="1" x14ac:dyDescent="0.2">
      <c r="A901" s="36" t="s">
        <v>1362</v>
      </c>
      <c r="B901" s="258" t="s">
        <v>816</v>
      </c>
      <c r="C901" s="259"/>
      <c r="D901" s="52" t="s">
        <v>2093</v>
      </c>
      <c r="E901" s="49" t="s">
        <v>1072</v>
      </c>
      <c r="F901" s="49" t="s">
        <v>1630</v>
      </c>
      <c r="G901" s="50">
        <v>2</v>
      </c>
      <c r="H901" s="49" t="s">
        <v>72</v>
      </c>
      <c r="I901" s="53" t="s">
        <v>570</v>
      </c>
    </row>
    <row r="902" spans="1:9" ht="18" customHeight="1" x14ac:dyDescent="0.2">
      <c r="A902" s="36" t="s">
        <v>1362</v>
      </c>
      <c r="B902" s="258" t="s">
        <v>164</v>
      </c>
      <c r="C902" s="259"/>
      <c r="D902" s="52" t="s">
        <v>2093</v>
      </c>
      <c r="E902" s="52" t="s">
        <v>1072</v>
      </c>
      <c r="F902" s="52" t="s">
        <v>1630</v>
      </c>
      <c r="G902" s="50">
        <v>2</v>
      </c>
      <c r="H902" s="49" t="s">
        <v>72</v>
      </c>
      <c r="I902" s="53" t="s">
        <v>2113</v>
      </c>
    </row>
    <row r="903" spans="1:9" ht="18" customHeight="1" x14ac:dyDescent="0.2">
      <c r="A903" s="36" t="s">
        <v>1362</v>
      </c>
      <c r="B903" s="258" t="s">
        <v>165</v>
      </c>
      <c r="C903" s="259"/>
      <c r="D903" s="49" t="s">
        <v>2093</v>
      </c>
      <c r="E903" s="49" t="s">
        <v>1072</v>
      </c>
      <c r="F903" s="49" t="s">
        <v>1630</v>
      </c>
      <c r="G903" s="50">
        <v>2</v>
      </c>
      <c r="H903" s="49" t="s">
        <v>72</v>
      </c>
      <c r="I903" s="51" t="s">
        <v>2114</v>
      </c>
    </row>
    <row r="904" spans="1:9" ht="18" customHeight="1" x14ac:dyDescent="0.2">
      <c r="A904" s="36" t="s">
        <v>1362</v>
      </c>
      <c r="B904" s="258" t="s">
        <v>817</v>
      </c>
      <c r="C904" s="259"/>
      <c r="D904" s="52" t="s">
        <v>2095</v>
      </c>
      <c r="E904" s="49" t="s">
        <v>1072</v>
      </c>
      <c r="F904" s="49" t="s">
        <v>1631</v>
      </c>
      <c r="G904" s="50">
        <v>2</v>
      </c>
      <c r="H904" s="49" t="s">
        <v>72</v>
      </c>
      <c r="I904" s="51" t="s">
        <v>2115</v>
      </c>
    </row>
    <row r="905" spans="1:9" ht="18" customHeight="1" x14ac:dyDescent="0.2">
      <c r="A905" s="36" t="s">
        <v>1362</v>
      </c>
      <c r="B905" s="258" t="s">
        <v>275</v>
      </c>
      <c r="C905" s="259"/>
      <c r="D905" s="52" t="s">
        <v>2095</v>
      </c>
      <c r="E905" s="49" t="s">
        <v>1072</v>
      </c>
      <c r="F905" s="49" t="s">
        <v>1631</v>
      </c>
      <c r="G905" s="50">
        <v>2</v>
      </c>
      <c r="H905" s="49" t="s">
        <v>72</v>
      </c>
      <c r="I905" s="51" t="s">
        <v>2116</v>
      </c>
    </row>
    <row r="906" spans="1:9" ht="18" customHeight="1" x14ac:dyDescent="0.2">
      <c r="A906" s="36" t="s">
        <v>1362</v>
      </c>
      <c r="B906" s="258" t="s">
        <v>276</v>
      </c>
      <c r="C906" s="259"/>
      <c r="D906" s="52" t="s">
        <v>2095</v>
      </c>
      <c r="E906" s="49" t="s">
        <v>1072</v>
      </c>
      <c r="F906" s="49" t="s">
        <v>1631</v>
      </c>
      <c r="G906" s="50">
        <v>2</v>
      </c>
      <c r="H906" s="49" t="s">
        <v>72</v>
      </c>
      <c r="I906" s="51" t="s">
        <v>2117</v>
      </c>
    </row>
    <row r="907" spans="1:9" ht="18" customHeight="1" x14ac:dyDescent="0.2">
      <c r="A907" s="36" t="s">
        <v>1362</v>
      </c>
      <c r="B907" s="258" t="s">
        <v>818</v>
      </c>
      <c r="C907" s="259"/>
      <c r="D907" s="52" t="s">
        <v>2097</v>
      </c>
      <c r="E907" s="49" t="s">
        <v>1072</v>
      </c>
      <c r="F907" s="49" t="s">
        <v>1631</v>
      </c>
      <c r="G907" s="50">
        <v>2</v>
      </c>
      <c r="H907" s="49" t="s">
        <v>72</v>
      </c>
      <c r="I907" s="51" t="s">
        <v>2118</v>
      </c>
    </row>
    <row r="908" spans="1:9" ht="18" customHeight="1" x14ac:dyDescent="0.2">
      <c r="A908" s="36" t="s">
        <v>1362</v>
      </c>
      <c r="B908" s="258" t="s">
        <v>277</v>
      </c>
      <c r="C908" s="259"/>
      <c r="D908" s="52" t="s">
        <v>2095</v>
      </c>
      <c r="E908" s="49" t="s">
        <v>1072</v>
      </c>
      <c r="F908" s="49" t="s">
        <v>1631</v>
      </c>
      <c r="G908" s="50">
        <v>61</v>
      </c>
      <c r="H908" s="49" t="s">
        <v>411</v>
      </c>
      <c r="I908" s="51" t="s">
        <v>2119</v>
      </c>
    </row>
    <row r="909" spans="1:9" ht="18" customHeight="1" x14ac:dyDescent="0.2">
      <c r="A909" s="36" t="s">
        <v>1362</v>
      </c>
      <c r="B909" s="258" t="s">
        <v>278</v>
      </c>
      <c r="C909" s="259"/>
      <c r="D909" s="52" t="s">
        <v>2095</v>
      </c>
      <c r="E909" s="49" t="s">
        <v>1072</v>
      </c>
      <c r="F909" s="49" t="s">
        <v>1631</v>
      </c>
      <c r="G909" s="50">
        <v>61</v>
      </c>
      <c r="H909" s="49" t="s">
        <v>411</v>
      </c>
      <c r="I909" s="51" t="s">
        <v>2120</v>
      </c>
    </row>
    <row r="910" spans="1:9" ht="18" customHeight="1" x14ac:dyDescent="0.2">
      <c r="A910" s="36" t="s">
        <v>1362</v>
      </c>
      <c r="B910" s="258" t="s">
        <v>279</v>
      </c>
      <c r="C910" s="259"/>
      <c r="D910" s="52" t="s">
        <v>2095</v>
      </c>
      <c r="E910" s="49" t="s">
        <v>1072</v>
      </c>
      <c r="F910" s="49" t="s">
        <v>1631</v>
      </c>
      <c r="G910" s="50">
        <v>61</v>
      </c>
      <c r="H910" s="49" t="s">
        <v>411</v>
      </c>
      <c r="I910" s="51" t="s">
        <v>2121</v>
      </c>
    </row>
    <row r="911" spans="1:9" ht="18" customHeight="1" x14ac:dyDescent="0.2">
      <c r="A911" s="36" t="s">
        <v>1362</v>
      </c>
      <c r="B911" s="258" t="s">
        <v>280</v>
      </c>
      <c r="C911" s="259"/>
      <c r="D911" s="49" t="s">
        <v>2095</v>
      </c>
      <c r="E911" s="49" t="s">
        <v>1072</v>
      </c>
      <c r="F911" s="49" t="s">
        <v>1631</v>
      </c>
      <c r="G911" s="50">
        <v>104</v>
      </c>
      <c r="H911" s="49" t="s">
        <v>394</v>
      </c>
      <c r="I911" s="51" t="s">
        <v>2122</v>
      </c>
    </row>
    <row r="912" spans="1:9" ht="18" customHeight="1" x14ac:dyDescent="0.2">
      <c r="A912" s="36" t="s">
        <v>1362</v>
      </c>
      <c r="B912" s="258" t="s">
        <v>281</v>
      </c>
      <c r="C912" s="259"/>
      <c r="D912" s="49" t="s">
        <v>2095</v>
      </c>
      <c r="E912" s="49" t="s">
        <v>1072</v>
      </c>
      <c r="F912" s="49" t="s">
        <v>1631</v>
      </c>
      <c r="G912" s="50">
        <v>183</v>
      </c>
      <c r="H912" s="49" t="s">
        <v>6</v>
      </c>
      <c r="I912" s="53" t="s">
        <v>2123</v>
      </c>
    </row>
    <row r="913" spans="1:9" ht="18" customHeight="1" x14ac:dyDescent="0.2">
      <c r="A913" s="36" t="s">
        <v>1362</v>
      </c>
      <c r="B913" s="258" t="s">
        <v>819</v>
      </c>
      <c r="C913" s="259"/>
      <c r="D913" s="52" t="s">
        <v>2096</v>
      </c>
      <c r="E913" s="49" t="s">
        <v>1072</v>
      </c>
      <c r="F913" s="49" t="s">
        <v>1632</v>
      </c>
      <c r="G913" s="50">
        <v>2</v>
      </c>
      <c r="H913" s="49" t="s">
        <v>72</v>
      </c>
      <c r="I913" s="51" t="s">
        <v>2022</v>
      </c>
    </row>
    <row r="914" spans="1:9" ht="18" customHeight="1" x14ac:dyDescent="0.2">
      <c r="A914" s="36" t="s">
        <v>1362</v>
      </c>
      <c r="B914" s="258" t="s">
        <v>820</v>
      </c>
      <c r="C914" s="259"/>
      <c r="D914" s="52" t="s">
        <v>2096</v>
      </c>
      <c r="E914" s="49" t="s">
        <v>1072</v>
      </c>
      <c r="F914" s="49" t="s">
        <v>1632</v>
      </c>
      <c r="G914" s="50">
        <v>2</v>
      </c>
      <c r="H914" s="49" t="s">
        <v>72</v>
      </c>
      <c r="I914" s="51" t="s">
        <v>2023</v>
      </c>
    </row>
    <row r="915" spans="1:9" ht="18" customHeight="1" x14ac:dyDescent="0.2">
      <c r="A915" s="36" t="s">
        <v>1362</v>
      </c>
      <c r="B915" s="258" t="s">
        <v>821</v>
      </c>
      <c r="C915" s="259"/>
      <c r="D915" s="52" t="s">
        <v>2096</v>
      </c>
      <c r="E915" s="49" t="s">
        <v>1072</v>
      </c>
      <c r="F915" s="49" t="s">
        <v>1632</v>
      </c>
      <c r="G915" s="50">
        <v>2</v>
      </c>
      <c r="H915" s="49" t="s">
        <v>72</v>
      </c>
      <c r="I915" s="51" t="s">
        <v>2124</v>
      </c>
    </row>
    <row r="916" spans="1:9" ht="18" customHeight="1" x14ac:dyDescent="0.2">
      <c r="A916" s="36" t="s">
        <v>1362</v>
      </c>
      <c r="B916" s="258" t="s">
        <v>822</v>
      </c>
      <c r="C916" s="259"/>
      <c r="D916" s="52" t="s">
        <v>2094</v>
      </c>
      <c r="E916" s="49" t="s">
        <v>1072</v>
      </c>
      <c r="F916" s="49" t="s">
        <v>1632</v>
      </c>
      <c r="G916" s="50">
        <v>2</v>
      </c>
      <c r="H916" s="49" t="s">
        <v>72</v>
      </c>
      <c r="I916" s="51" t="s">
        <v>2125</v>
      </c>
    </row>
    <row r="917" spans="1:9" ht="18" customHeight="1" x14ac:dyDescent="0.2">
      <c r="A917" s="36" t="s">
        <v>1362</v>
      </c>
      <c r="B917" s="258" t="s">
        <v>75</v>
      </c>
      <c r="C917" s="259"/>
      <c r="D917" s="52" t="s">
        <v>2094</v>
      </c>
      <c r="E917" s="49" t="s">
        <v>1072</v>
      </c>
      <c r="F917" s="49" t="s">
        <v>1632</v>
      </c>
      <c r="G917" s="50">
        <v>2</v>
      </c>
      <c r="H917" s="49" t="s">
        <v>72</v>
      </c>
      <c r="I917" s="51" t="s">
        <v>2126</v>
      </c>
    </row>
    <row r="918" spans="1:9" ht="18" customHeight="1" x14ac:dyDescent="0.2">
      <c r="A918" s="36" t="s">
        <v>1362</v>
      </c>
      <c r="B918" s="258" t="s">
        <v>823</v>
      </c>
      <c r="C918" s="259"/>
      <c r="D918" s="52" t="s">
        <v>2096</v>
      </c>
      <c r="E918" s="49" t="s">
        <v>1072</v>
      </c>
      <c r="F918" s="49" t="s">
        <v>1632</v>
      </c>
      <c r="G918" s="50">
        <v>61</v>
      </c>
      <c r="H918" s="49" t="s">
        <v>411</v>
      </c>
      <c r="I918" s="51" t="s">
        <v>2127</v>
      </c>
    </row>
    <row r="919" spans="1:9" ht="18" customHeight="1" x14ac:dyDescent="0.2">
      <c r="A919" s="36" t="s">
        <v>1362</v>
      </c>
      <c r="B919" s="258" t="s">
        <v>824</v>
      </c>
      <c r="C919" s="259"/>
      <c r="D919" s="52" t="s">
        <v>2096</v>
      </c>
      <c r="E919" s="52" t="s">
        <v>1072</v>
      </c>
      <c r="F919" s="49" t="s">
        <v>1632</v>
      </c>
      <c r="G919" s="50">
        <v>61</v>
      </c>
      <c r="H919" s="49" t="s">
        <v>411</v>
      </c>
      <c r="I919" s="53" t="s">
        <v>2128</v>
      </c>
    </row>
    <row r="920" spans="1:9" ht="18" customHeight="1" x14ac:dyDescent="0.2">
      <c r="A920" s="36" t="s">
        <v>1362</v>
      </c>
      <c r="B920" s="258" t="s">
        <v>825</v>
      </c>
      <c r="C920" s="259"/>
      <c r="D920" s="52" t="s">
        <v>2096</v>
      </c>
      <c r="E920" s="49" t="s">
        <v>1072</v>
      </c>
      <c r="F920" s="49" t="s">
        <v>1632</v>
      </c>
      <c r="G920" s="50">
        <v>61</v>
      </c>
      <c r="H920" s="49" t="s">
        <v>411</v>
      </c>
      <c r="I920" s="53" t="s">
        <v>2033</v>
      </c>
    </row>
    <row r="921" spans="1:9" ht="18" customHeight="1" x14ac:dyDescent="0.2">
      <c r="A921" s="36" t="s">
        <v>1362</v>
      </c>
      <c r="B921" s="258" t="s">
        <v>826</v>
      </c>
      <c r="C921" s="259"/>
      <c r="D921" s="52" t="s">
        <v>2100</v>
      </c>
      <c r="E921" s="49" t="s">
        <v>1072</v>
      </c>
      <c r="F921" s="49" t="s">
        <v>1632</v>
      </c>
      <c r="G921" s="50">
        <v>61</v>
      </c>
      <c r="H921" s="49" t="s">
        <v>411</v>
      </c>
      <c r="I921" s="53" t="s">
        <v>2129</v>
      </c>
    </row>
    <row r="922" spans="1:9" ht="18" customHeight="1" x14ac:dyDescent="0.2">
      <c r="A922" s="36" t="s">
        <v>1362</v>
      </c>
      <c r="B922" s="258" t="s">
        <v>827</v>
      </c>
      <c r="C922" s="259"/>
      <c r="D922" s="52" t="s">
        <v>2096</v>
      </c>
      <c r="E922" s="49" t="s">
        <v>1072</v>
      </c>
      <c r="F922" s="49" t="s">
        <v>1632</v>
      </c>
      <c r="G922" s="50">
        <v>183</v>
      </c>
      <c r="H922" s="49" t="s">
        <v>6</v>
      </c>
      <c r="I922" s="51" t="s">
        <v>2130</v>
      </c>
    </row>
    <row r="923" spans="1:9" ht="18" customHeight="1" x14ac:dyDescent="0.2">
      <c r="A923" s="36" t="s">
        <v>1362</v>
      </c>
      <c r="B923" s="258" t="s">
        <v>828</v>
      </c>
      <c r="C923" s="259"/>
      <c r="D923" s="52" t="s">
        <v>2096</v>
      </c>
      <c r="E923" s="49" t="s">
        <v>1072</v>
      </c>
      <c r="F923" s="49" t="s">
        <v>1632</v>
      </c>
      <c r="G923" s="50">
        <v>183</v>
      </c>
      <c r="H923" s="49" t="s">
        <v>6</v>
      </c>
      <c r="I923" s="51" t="s">
        <v>2131</v>
      </c>
    </row>
    <row r="924" spans="1:9" ht="18" customHeight="1" x14ac:dyDescent="0.2">
      <c r="A924" s="36" t="s">
        <v>1362</v>
      </c>
      <c r="B924" s="258" t="s">
        <v>1633</v>
      </c>
      <c r="C924" s="259"/>
      <c r="D924" s="49" t="s">
        <v>2093</v>
      </c>
      <c r="E924" s="49" t="s">
        <v>1072</v>
      </c>
      <c r="F924" s="49" t="s">
        <v>1634</v>
      </c>
      <c r="G924" s="50">
        <v>2</v>
      </c>
      <c r="H924" s="49" t="s">
        <v>72</v>
      </c>
      <c r="I924" s="51" t="s">
        <v>2132</v>
      </c>
    </row>
    <row r="925" spans="1:9" ht="18" customHeight="1" x14ac:dyDescent="0.2">
      <c r="A925" s="36" t="s">
        <v>1362</v>
      </c>
      <c r="B925" s="258" t="s">
        <v>1635</v>
      </c>
      <c r="C925" s="259"/>
      <c r="D925" s="49" t="s">
        <v>2093</v>
      </c>
      <c r="E925" s="49" t="s">
        <v>1072</v>
      </c>
      <c r="F925" s="49" t="s">
        <v>1634</v>
      </c>
      <c r="G925" s="50">
        <v>61</v>
      </c>
      <c r="H925" s="49" t="s">
        <v>411</v>
      </c>
      <c r="I925" s="53" t="s">
        <v>2133</v>
      </c>
    </row>
    <row r="926" spans="1:9" ht="18" customHeight="1" x14ac:dyDescent="0.2">
      <c r="A926" s="36" t="s">
        <v>1362</v>
      </c>
      <c r="B926" s="258" t="s">
        <v>1636</v>
      </c>
      <c r="C926" s="259"/>
      <c r="D926" s="52" t="s">
        <v>2093</v>
      </c>
      <c r="E926" s="49" t="s">
        <v>1072</v>
      </c>
      <c r="F926" s="49" t="s">
        <v>1634</v>
      </c>
      <c r="G926" s="50">
        <v>61</v>
      </c>
      <c r="H926" s="49" t="s">
        <v>411</v>
      </c>
      <c r="I926" s="51" t="s">
        <v>2134</v>
      </c>
    </row>
    <row r="927" spans="1:9" ht="18" customHeight="1" x14ac:dyDescent="0.2">
      <c r="A927" s="36" t="s">
        <v>1362</v>
      </c>
      <c r="B927" s="258" t="s">
        <v>1637</v>
      </c>
      <c r="C927" s="259"/>
      <c r="D927" s="52" t="s">
        <v>2093</v>
      </c>
      <c r="E927" s="49" t="s">
        <v>1072</v>
      </c>
      <c r="F927" s="49" t="s">
        <v>1634</v>
      </c>
      <c r="G927" s="50">
        <v>61</v>
      </c>
      <c r="H927" s="49" t="s">
        <v>411</v>
      </c>
      <c r="I927" s="51" t="s">
        <v>2135</v>
      </c>
    </row>
    <row r="928" spans="1:9" ht="18" customHeight="1" x14ac:dyDescent="0.2">
      <c r="A928" s="36" t="s">
        <v>1362</v>
      </c>
      <c r="B928" s="258" t="s">
        <v>1638</v>
      </c>
      <c r="C928" s="259"/>
      <c r="D928" s="49" t="s">
        <v>2093</v>
      </c>
      <c r="E928" s="49" t="s">
        <v>1072</v>
      </c>
      <c r="F928" s="49" t="s">
        <v>1634</v>
      </c>
      <c r="G928" s="50">
        <v>183</v>
      </c>
      <c r="H928" s="49" t="s">
        <v>6</v>
      </c>
      <c r="I928" s="51" t="s">
        <v>2136</v>
      </c>
    </row>
    <row r="929" spans="1:9" ht="18" customHeight="1" x14ac:dyDescent="0.2">
      <c r="A929" s="36" t="s">
        <v>1362</v>
      </c>
      <c r="B929" s="258" t="s">
        <v>1639</v>
      </c>
      <c r="C929" s="259"/>
      <c r="D929" s="52" t="s">
        <v>2095</v>
      </c>
      <c r="E929" s="49" t="s">
        <v>1072</v>
      </c>
      <c r="F929" s="49" t="s">
        <v>1640</v>
      </c>
      <c r="G929" s="50">
        <v>2</v>
      </c>
      <c r="H929" s="49" t="s">
        <v>72</v>
      </c>
      <c r="I929" s="53" t="s">
        <v>2137</v>
      </c>
    </row>
    <row r="930" spans="1:9" ht="18" customHeight="1" x14ac:dyDescent="0.2">
      <c r="A930" s="36" t="s">
        <v>1362</v>
      </c>
      <c r="B930" s="258" t="s">
        <v>1641</v>
      </c>
      <c r="C930" s="259"/>
      <c r="D930" s="52" t="s">
        <v>2097</v>
      </c>
      <c r="E930" s="49" t="s">
        <v>1072</v>
      </c>
      <c r="F930" s="49" t="s">
        <v>1640</v>
      </c>
      <c r="G930" s="50">
        <v>2</v>
      </c>
      <c r="H930" s="49" t="s">
        <v>72</v>
      </c>
      <c r="I930" s="53" t="s">
        <v>2137</v>
      </c>
    </row>
    <row r="931" spans="1:9" ht="18" customHeight="1" x14ac:dyDescent="0.2">
      <c r="A931" s="36" t="s">
        <v>1362</v>
      </c>
      <c r="B931" s="258" t="s">
        <v>1642</v>
      </c>
      <c r="C931" s="259"/>
      <c r="D931" s="49" t="s">
        <v>2095</v>
      </c>
      <c r="E931" s="49" t="s">
        <v>1072</v>
      </c>
      <c r="F931" s="49" t="s">
        <v>1640</v>
      </c>
      <c r="G931" s="50">
        <v>61</v>
      </c>
      <c r="H931" s="49" t="s">
        <v>411</v>
      </c>
      <c r="I931" s="53" t="s">
        <v>2138</v>
      </c>
    </row>
    <row r="932" spans="1:9" ht="18" customHeight="1" x14ac:dyDescent="0.2">
      <c r="A932" s="36" t="s">
        <v>1362</v>
      </c>
      <c r="B932" s="258" t="s">
        <v>1643</v>
      </c>
      <c r="C932" s="259"/>
      <c r="D932" s="49" t="s">
        <v>2095</v>
      </c>
      <c r="E932" s="49" t="s">
        <v>1072</v>
      </c>
      <c r="F932" s="49" t="s">
        <v>1640</v>
      </c>
      <c r="G932" s="50">
        <v>61</v>
      </c>
      <c r="H932" s="49" t="s">
        <v>411</v>
      </c>
      <c r="I932" s="51" t="s">
        <v>2139</v>
      </c>
    </row>
    <row r="933" spans="1:9" ht="18" customHeight="1" x14ac:dyDescent="0.2">
      <c r="A933" s="36" t="s">
        <v>1362</v>
      </c>
      <c r="B933" s="258" t="s">
        <v>1644</v>
      </c>
      <c r="C933" s="259"/>
      <c r="D933" s="49" t="s">
        <v>2095</v>
      </c>
      <c r="E933" s="49" t="s">
        <v>1072</v>
      </c>
      <c r="F933" s="49" t="s">
        <v>1640</v>
      </c>
      <c r="G933" s="50">
        <v>183</v>
      </c>
      <c r="H933" s="49" t="s">
        <v>6</v>
      </c>
      <c r="I933" s="51" t="s">
        <v>2140</v>
      </c>
    </row>
    <row r="934" spans="1:9" ht="18" customHeight="1" x14ac:dyDescent="0.2">
      <c r="A934" s="36" t="s">
        <v>1362</v>
      </c>
      <c r="B934" s="258" t="s">
        <v>1645</v>
      </c>
      <c r="C934" s="259"/>
      <c r="D934" s="52" t="s">
        <v>2095</v>
      </c>
      <c r="E934" s="49" t="s">
        <v>1072</v>
      </c>
      <c r="F934" s="49" t="s">
        <v>1640</v>
      </c>
      <c r="G934" s="50">
        <v>231</v>
      </c>
      <c r="H934" s="49" t="s">
        <v>615</v>
      </c>
      <c r="I934" s="51" t="s">
        <v>282</v>
      </c>
    </row>
    <row r="935" spans="1:9" ht="18" customHeight="1" x14ac:dyDescent="0.2">
      <c r="A935" s="36" t="s">
        <v>1362</v>
      </c>
      <c r="B935" s="258" t="s">
        <v>1646</v>
      </c>
      <c r="C935" s="259"/>
      <c r="D935" s="52" t="s">
        <v>2098</v>
      </c>
      <c r="E935" s="49" t="s">
        <v>1072</v>
      </c>
      <c r="F935" s="49" t="s">
        <v>1647</v>
      </c>
      <c r="G935" s="50">
        <v>2</v>
      </c>
      <c r="H935" s="49" t="s">
        <v>72</v>
      </c>
      <c r="I935" s="51" t="s">
        <v>2141</v>
      </c>
    </row>
    <row r="936" spans="1:9" ht="18" customHeight="1" x14ac:dyDescent="0.2">
      <c r="A936" s="36" t="s">
        <v>1362</v>
      </c>
      <c r="B936" s="258" t="s">
        <v>1648</v>
      </c>
      <c r="C936" s="259"/>
      <c r="D936" s="49" t="s">
        <v>2098</v>
      </c>
      <c r="E936" s="49" t="s">
        <v>1072</v>
      </c>
      <c r="F936" s="49" t="s">
        <v>1647</v>
      </c>
      <c r="G936" s="50">
        <v>15</v>
      </c>
      <c r="H936" s="49" t="s">
        <v>195</v>
      </c>
      <c r="I936" s="51" t="s">
        <v>2142</v>
      </c>
    </row>
    <row r="937" spans="1:9" ht="18" customHeight="1" x14ac:dyDescent="0.2">
      <c r="A937" s="36" t="s">
        <v>1362</v>
      </c>
      <c r="B937" s="258" t="s">
        <v>1649</v>
      </c>
      <c r="C937" s="259"/>
      <c r="D937" s="52" t="s">
        <v>2098</v>
      </c>
      <c r="E937" s="49" t="s">
        <v>1072</v>
      </c>
      <c r="F937" s="49" t="s">
        <v>1647</v>
      </c>
      <c r="G937" s="50">
        <v>61</v>
      </c>
      <c r="H937" s="49" t="s">
        <v>411</v>
      </c>
      <c r="I937" s="51" t="s">
        <v>2143</v>
      </c>
    </row>
    <row r="938" spans="1:9" ht="18" customHeight="1" x14ac:dyDescent="0.2">
      <c r="A938" s="36" t="s">
        <v>1362</v>
      </c>
      <c r="B938" s="258" t="s">
        <v>1650</v>
      </c>
      <c r="C938" s="259"/>
      <c r="D938" s="52" t="s">
        <v>2098</v>
      </c>
      <c r="E938" s="49" t="s">
        <v>1072</v>
      </c>
      <c r="F938" s="49" t="s">
        <v>1647</v>
      </c>
      <c r="G938" s="50">
        <v>109</v>
      </c>
      <c r="H938" s="49" t="s">
        <v>602</v>
      </c>
      <c r="I938" s="51" t="s">
        <v>2144</v>
      </c>
    </row>
    <row r="939" spans="1:9" ht="18" customHeight="1" x14ac:dyDescent="0.2">
      <c r="A939" s="36" t="s">
        <v>1362</v>
      </c>
      <c r="B939" s="258" t="s">
        <v>1651</v>
      </c>
      <c r="C939" s="259"/>
      <c r="D939" s="52" t="s">
        <v>2093</v>
      </c>
      <c r="E939" s="49" t="s">
        <v>1072</v>
      </c>
      <c r="F939" s="49" t="s">
        <v>1647</v>
      </c>
      <c r="G939" s="50">
        <v>226</v>
      </c>
      <c r="H939" s="49" t="s">
        <v>163</v>
      </c>
      <c r="I939" s="51" t="s">
        <v>829</v>
      </c>
    </row>
    <row r="940" spans="1:9" ht="18" customHeight="1" x14ac:dyDescent="0.2">
      <c r="A940" s="36" t="s">
        <v>1362</v>
      </c>
      <c r="B940" s="258" t="s">
        <v>1652</v>
      </c>
      <c r="C940" s="259"/>
      <c r="D940" s="52" t="s">
        <v>2093</v>
      </c>
      <c r="E940" s="49" t="s">
        <v>1105</v>
      </c>
      <c r="F940" s="49" t="s">
        <v>1106</v>
      </c>
      <c r="G940" s="50">
        <v>2</v>
      </c>
      <c r="H940" s="49" t="s">
        <v>72</v>
      </c>
      <c r="I940" s="51" t="s">
        <v>18</v>
      </c>
    </row>
    <row r="941" spans="1:9" ht="18" customHeight="1" x14ac:dyDescent="0.2">
      <c r="A941" s="36" t="s">
        <v>1362</v>
      </c>
      <c r="B941" s="258" t="s">
        <v>1653</v>
      </c>
      <c r="C941" s="259"/>
      <c r="D941" s="52" t="s">
        <v>2093</v>
      </c>
      <c r="E941" s="49" t="s">
        <v>1105</v>
      </c>
      <c r="F941" s="49" t="s">
        <v>1106</v>
      </c>
      <c r="G941" s="50">
        <v>7</v>
      </c>
      <c r="H941" s="49" t="s">
        <v>384</v>
      </c>
      <c r="I941" s="51" t="s">
        <v>2145</v>
      </c>
    </row>
    <row r="942" spans="1:9" ht="18" customHeight="1" x14ac:dyDescent="0.2">
      <c r="A942" s="36" t="s">
        <v>1362</v>
      </c>
      <c r="B942" s="258" t="s">
        <v>1654</v>
      </c>
      <c r="C942" s="259"/>
      <c r="D942" s="52" t="s">
        <v>2093</v>
      </c>
      <c r="E942" s="49" t="s">
        <v>1105</v>
      </c>
      <c r="F942" s="49" t="s">
        <v>1106</v>
      </c>
      <c r="G942" s="50">
        <v>7</v>
      </c>
      <c r="H942" s="49" t="s">
        <v>384</v>
      </c>
      <c r="I942" s="51" t="s">
        <v>830</v>
      </c>
    </row>
    <row r="943" spans="1:9" ht="18" customHeight="1" x14ac:dyDescent="0.2">
      <c r="A943" s="36" t="s">
        <v>1362</v>
      </c>
      <c r="B943" s="258" t="s">
        <v>1655</v>
      </c>
      <c r="C943" s="259"/>
      <c r="D943" s="49" t="s">
        <v>2093</v>
      </c>
      <c r="E943" s="49" t="s">
        <v>1105</v>
      </c>
      <c r="F943" s="49" t="s">
        <v>1106</v>
      </c>
      <c r="G943" s="50">
        <v>7</v>
      </c>
      <c r="H943" s="49" t="s">
        <v>384</v>
      </c>
      <c r="I943" s="53" t="s">
        <v>831</v>
      </c>
    </row>
    <row r="944" spans="1:9" ht="18" customHeight="1" x14ac:dyDescent="0.2">
      <c r="A944" s="36" t="s">
        <v>1362</v>
      </c>
      <c r="B944" s="258" t="s">
        <v>1656</v>
      </c>
      <c r="C944" s="259"/>
      <c r="D944" s="49" t="s">
        <v>2093</v>
      </c>
      <c r="E944" s="49" t="s">
        <v>1105</v>
      </c>
      <c r="F944" s="49" t="s">
        <v>672</v>
      </c>
      <c r="G944" s="50">
        <v>2</v>
      </c>
      <c r="H944" s="49" t="s">
        <v>72</v>
      </c>
      <c r="I944" s="53" t="s">
        <v>167</v>
      </c>
    </row>
    <row r="945" spans="1:9" ht="18" customHeight="1" x14ac:dyDescent="0.2">
      <c r="A945" s="36" t="s">
        <v>1362</v>
      </c>
      <c r="B945" s="258" t="s">
        <v>1657</v>
      </c>
      <c r="C945" s="259"/>
      <c r="D945" s="49" t="s">
        <v>2093</v>
      </c>
      <c r="E945" s="49" t="s">
        <v>1105</v>
      </c>
      <c r="F945" s="49" t="s">
        <v>672</v>
      </c>
      <c r="G945" s="50">
        <v>7</v>
      </c>
      <c r="H945" s="49" t="s">
        <v>384</v>
      </c>
      <c r="I945" s="53" t="s">
        <v>2146</v>
      </c>
    </row>
    <row r="946" spans="1:9" ht="18" customHeight="1" x14ac:dyDescent="0.2">
      <c r="A946" s="36" t="s">
        <v>1362</v>
      </c>
      <c r="B946" s="258" t="s">
        <v>1658</v>
      </c>
      <c r="C946" s="259"/>
      <c r="D946" s="52" t="s">
        <v>2097</v>
      </c>
      <c r="E946" s="49" t="s">
        <v>1105</v>
      </c>
      <c r="F946" s="49" t="s">
        <v>832</v>
      </c>
      <c r="G946" s="50">
        <v>7</v>
      </c>
      <c r="H946" s="49" t="s">
        <v>384</v>
      </c>
      <c r="I946" s="53" t="s">
        <v>832</v>
      </c>
    </row>
    <row r="947" spans="1:9" ht="18" customHeight="1" x14ac:dyDescent="0.2">
      <c r="A947" s="36" t="s">
        <v>1362</v>
      </c>
      <c r="B947" s="258" t="s">
        <v>1659</v>
      </c>
      <c r="C947" s="259"/>
      <c r="D947" s="52" t="s">
        <v>2093</v>
      </c>
      <c r="E947" s="49" t="s">
        <v>1107</v>
      </c>
      <c r="F947" s="49" t="s">
        <v>170</v>
      </c>
      <c r="G947" s="50">
        <v>2</v>
      </c>
      <c r="H947" s="49" t="s">
        <v>72</v>
      </c>
      <c r="I947" s="53" t="s">
        <v>833</v>
      </c>
    </row>
    <row r="948" spans="1:9" ht="18" customHeight="1" x14ac:dyDescent="0.2">
      <c r="A948" s="36" t="s">
        <v>1362</v>
      </c>
      <c r="B948" s="258" t="s">
        <v>1660</v>
      </c>
      <c r="C948" s="259"/>
      <c r="D948" s="52" t="s">
        <v>2093</v>
      </c>
      <c r="E948" s="49" t="s">
        <v>1107</v>
      </c>
      <c r="F948" s="49" t="s">
        <v>170</v>
      </c>
      <c r="G948" s="50">
        <v>2</v>
      </c>
      <c r="H948" s="49" t="s">
        <v>72</v>
      </c>
      <c r="I948" s="51" t="s">
        <v>170</v>
      </c>
    </row>
    <row r="949" spans="1:9" ht="18" customHeight="1" x14ac:dyDescent="0.2">
      <c r="A949" s="36" t="s">
        <v>1362</v>
      </c>
      <c r="B949" s="258" t="s">
        <v>1661</v>
      </c>
      <c r="C949" s="259"/>
      <c r="D949" s="52" t="s">
        <v>2093</v>
      </c>
      <c r="E949" s="49" t="s">
        <v>1107</v>
      </c>
      <c r="F949" s="49" t="s">
        <v>170</v>
      </c>
      <c r="G949" s="50">
        <v>7</v>
      </c>
      <c r="H949" s="49" t="s">
        <v>384</v>
      </c>
      <c r="I949" s="53" t="s">
        <v>168</v>
      </c>
    </row>
    <row r="950" spans="1:9" ht="18" customHeight="1" x14ac:dyDescent="0.2">
      <c r="A950" s="36" t="s">
        <v>1362</v>
      </c>
      <c r="B950" s="258" t="s">
        <v>1662</v>
      </c>
      <c r="C950" s="259"/>
      <c r="D950" s="52" t="s">
        <v>2093</v>
      </c>
      <c r="E950" s="49" t="s">
        <v>1107</v>
      </c>
      <c r="F950" s="49" t="s">
        <v>170</v>
      </c>
      <c r="G950" s="50">
        <v>7</v>
      </c>
      <c r="H950" s="49" t="s">
        <v>384</v>
      </c>
      <c r="I950" s="53" t="s">
        <v>169</v>
      </c>
    </row>
    <row r="951" spans="1:9" ht="18" customHeight="1" x14ac:dyDescent="0.2">
      <c r="A951" s="36" t="s">
        <v>1362</v>
      </c>
      <c r="B951" s="258" t="s">
        <v>1663</v>
      </c>
      <c r="C951" s="259"/>
      <c r="D951" s="52" t="s">
        <v>2093</v>
      </c>
      <c r="E951" s="49" t="s">
        <v>1107</v>
      </c>
      <c r="F951" s="49" t="s">
        <v>170</v>
      </c>
      <c r="G951" s="50">
        <v>104</v>
      </c>
      <c r="H951" s="49" t="s">
        <v>394</v>
      </c>
      <c r="I951" s="53" t="s">
        <v>171</v>
      </c>
    </row>
    <row r="952" spans="1:9" ht="18" customHeight="1" x14ac:dyDescent="0.2">
      <c r="A952" s="36" t="s">
        <v>1362</v>
      </c>
      <c r="B952" s="258" t="s">
        <v>1664</v>
      </c>
      <c r="C952" s="259"/>
      <c r="D952" s="52" t="s">
        <v>2093</v>
      </c>
      <c r="E952" s="49" t="s">
        <v>1107</v>
      </c>
      <c r="F952" s="49" t="s">
        <v>170</v>
      </c>
      <c r="G952" s="50">
        <v>116</v>
      </c>
      <c r="H952" s="49" t="s">
        <v>698</v>
      </c>
      <c r="I952" s="53" t="s">
        <v>172</v>
      </c>
    </row>
    <row r="953" spans="1:9" ht="18" customHeight="1" x14ac:dyDescent="0.2">
      <c r="A953" s="36" t="s">
        <v>1362</v>
      </c>
      <c r="B953" s="258" t="s">
        <v>1665</v>
      </c>
      <c r="C953" s="259"/>
      <c r="D953" s="52" t="s">
        <v>2093</v>
      </c>
      <c r="E953" s="49" t="s">
        <v>1107</v>
      </c>
      <c r="F953" s="49" t="s">
        <v>170</v>
      </c>
      <c r="G953" s="50">
        <v>116</v>
      </c>
      <c r="H953" s="49" t="s">
        <v>698</v>
      </c>
      <c r="I953" s="53" t="s">
        <v>834</v>
      </c>
    </row>
    <row r="954" spans="1:9" ht="18" customHeight="1" x14ac:dyDescent="0.2">
      <c r="A954" s="36" t="s">
        <v>1362</v>
      </c>
      <c r="B954" s="258" t="s">
        <v>1666</v>
      </c>
      <c r="C954" s="259"/>
      <c r="D954" s="49" t="s">
        <v>2093</v>
      </c>
      <c r="E954" s="49" t="s">
        <v>1107</v>
      </c>
      <c r="F954" s="49" t="s">
        <v>170</v>
      </c>
      <c r="G954" s="50">
        <v>183</v>
      </c>
      <c r="H954" s="49" t="s">
        <v>6</v>
      </c>
      <c r="I954" s="53" t="s">
        <v>173</v>
      </c>
    </row>
    <row r="955" spans="1:9" ht="18" customHeight="1" x14ac:dyDescent="0.2">
      <c r="A955" s="36" t="s">
        <v>1362</v>
      </c>
      <c r="B955" s="258" t="s">
        <v>1667</v>
      </c>
      <c r="C955" s="259"/>
      <c r="D955" s="49" t="s">
        <v>2093</v>
      </c>
      <c r="E955" s="49" t="s">
        <v>1107</v>
      </c>
      <c r="F955" s="49" t="s">
        <v>174</v>
      </c>
      <c r="G955" s="50">
        <v>2</v>
      </c>
      <c r="H955" s="49" t="s">
        <v>72</v>
      </c>
      <c r="I955" s="53" t="s">
        <v>174</v>
      </c>
    </row>
    <row r="956" spans="1:9" ht="18" customHeight="1" x14ac:dyDescent="0.2">
      <c r="A956" s="36" t="s">
        <v>1362</v>
      </c>
      <c r="B956" s="258" t="s">
        <v>1668</v>
      </c>
      <c r="C956" s="259"/>
      <c r="D956" s="49" t="s">
        <v>2093</v>
      </c>
      <c r="E956" s="49" t="s">
        <v>1107</v>
      </c>
      <c r="F956" s="49" t="s">
        <v>174</v>
      </c>
      <c r="G956" s="50">
        <v>7</v>
      </c>
      <c r="H956" s="49" t="s">
        <v>384</v>
      </c>
      <c r="I956" s="53" t="s">
        <v>175</v>
      </c>
    </row>
    <row r="957" spans="1:9" ht="18" customHeight="1" x14ac:dyDescent="0.2">
      <c r="A957" s="36" t="s">
        <v>1362</v>
      </c>
      <c r="B957" s="258" t="s">
        <v>1669</v>
      </c>
      <c r="C957" s="259"/>
      <c r="D957" s="52" t="s">
        <v>2093</v>
      </c>
      <c r="E957" s="49" t="s">
        <v>1107</v>
      </c>
      <c r="F957" s="49" t="s">
        <v>174</v>
      </c>
      <c r="G957" s="50">
        <v>7</v>
      </c>
      <c r="H957" s="49" t="s">
        <v>384</v>
      </c>
      <c r="I957" s="53" t="s">
        <v>176</v>
      </c>
    </row>
    <row r="958" spans="1:9" ht="18" customHeight="1" x14ac:dyDescent="0.2">
      <c r="A958" s="36" t="s">
        <v>1362</v>
      </c>
      <c r="B958" s="258" t="s">
        <v>1670</v>
      </c>
      <c r="C958" s="259"/>
      <c r="D958" s="52" t="s">
        <v>2093</v>
      </c>
      <c r="E958" s="49" t="s">
        <v>1107</v>
      </c>
      <c r="F958" s="49" t="s">
        <v>174</v>
      </c>
      <c r="G958" s="50">
        <v>104</v>
      </c>
      <c r="H958" s="49" t="s">
        <v>394</v>
      </c>
      <c r="I958" s="53" t="s">
        <v>835</v>
      </c>
    </row>
    <row r="959" spans="1:9" ht="18" customHeight="1" x14ac:dyDescent="0.2">
      <c r="A959" s="36" t="s">
        <v>1362</v>
      </c>
      <c r="B959" s="258" t="s">
        <v>1671</v>
      </c>
      <c r="C959" s="259"/>
      <c r="D959" s="52" t="s">
        <v>2093</v>
      </c>
      <c r="E959" s="49" t="s">
        <v>1107</v>
      </c>
      <c r="F959" s="49" t="s">
        <v>174</v>
      </c>
      <c r="G959" s="50">
        <v>116</v>
      </c>
      <c r="H959" s="49" t="s">
        <v>698</v>
      </c>
      <c r="I959" s="53" t="s">
        <v>836</v>
      </c>
    </row>
    <row r="960" spans="1:9" ht="18" customHeight="1" x14ac:dyDescent="0.2">
      <c r="A960" s="36" t="s">
        <v>1362</v>
      </c>
      <c r="B960" s="258" t="s">
        <v>1672</v>
      </c>
      <c r="C960" s="259"/>
      <c r="D960" s="49" t="s">
        <v>2093</v>
      </c>
      <c r="E960" s="49" t="s">
        <v>1110</v>
      </c>
      <c r="F960" s="49" t="s">
        <v>1111</v>
      </c>
      <c r="G960" s="50">
        <v>7</v>
      </c>
      <c r="H960" s="49" t="s">
        <v>384</v>
      </c>
      <c r="I960" s="53" t="s">
        <v>177</v>
      </c>
    </row>
    <row r="961" spans="1:9" ht="18" customHeight="1" x14ac:dyDescent="0.2">
      <c r="A961" s="36" t="s">
        <v>1362</v>
      </c>
      <c r="B961" s="258" t="s">
        <v>1673</v>
      </c>
      <c r="C961" s="259"/>
      <c r="D961" s="49" t="s">
        <v>2098</v>
      </c>
      <c r="E961" s="49" t="s">
        <v>1110</v>
      </c>
      <c r="F961" s="49" t="s">
        <v>1111</v>
      </c>
      <c r="G961" s="50">
        <v>178</v>
      </c>
      <c r="H961" s="49" t="s">
        <v>1674</v>
      </c>
      <c r="I961" s="53" t="s">
        <v>1111</v>
      </c>
    </row>
    <row r="962" spans="1:9" ht="18" customHeight="1" x14ac:dyDescent="0.2">
      <c r="A962" s="36" t="s">
        <v>1362</v>
      </c>
      <c r="B962" s="258" t="s">
        <v>1675</v>
      </c>
      <c r="C962" s="259"/>
      <c r="D962" s="52" t="s">
        <v>2098</v>
      </c>
      <c r="E962" s="49" t="s">
        <v>1110</v>
      </c>
      <c r="F962" s="49" t="s">
        <v>1676</v>
      </c>
      <c r="G962" s="50">
        <v>7</v>
      </c>
      <c r="H962" s="49" t="s">
        <v>384</v>
      </c>
      <c r="I962" s="53" t="s">
        <v>1676</v>
      </c>
    </row>
    <row r="963" spans="1:9" ht="18" customHeight="1" x14ac:dyDescent="0.2">
      <c r="A963" s="36" t="s">
        <v>1362</v>
      </c>
      <c r="B963" s="258" t="s">
        <v>1677</v>
      </c>
      <c r="C963" s="259"/>
      <c r="D963" s="52" t="s">
        <v>2094</v>
      </c>
      <c r="E963" s="49" t="s">
        <v>1110</v>
      </c>
      <c r="F963" s="49" t="s">
        <v>20</v>
      </c>
      <c r="G963" s="50">
        <v>7</v>
      </c>
      <c r="H963" s="49" t="s">
        <v>384</v>
      </c>
      <c r="I963" s="53" t="s">
        <v>20</v>
      </c>
    </row>
    <row r="964" spans="1:9" ht="18" customHeight="1" x14ac:dyDescent="0.2">
      <c r="A964" s="36" t="s">
        <v>1362</v>
      </c>
      <c r="B964" s="258" t="s">
        <v>1678</v>
      </c>
      <c r="C964" s="259"/>
      <c r="D964" s="52" t="s">
        <v>2097</v>
      </c>
      <c r="E964" s="49" t="s">
        <v>1110</v>
      </c>
      <c r="F964" s="49" t="s">
        <v>21</v>
      </c>
      <c r="G964" s="50">
        <v>7</v>
      </c>
      <c r="H964" s="49" t="s">
        <v>384</v>
      </c>
      <c r="I964" s="53" t="s">
        <v>21</v>
      </c>
    </row>
    <row r="965" spans="1:9" ht="18" customHeight="1" x14ac:dyDescent="0.2">
      <c r="A965" s="36" t="s">
        <v>1362</v>
      </c>
      <c r="B965" s="258" t="s">
        <v>1679</v>
      </c>
      <c r="C965" s="259"/>
      <c r="D965" s="52" t="s">
        <v>2097</v>
      </c>
      <c r="E965" s="49" t="s">
        <v>1110</v>
      </c>
      <c r="F965" s="49" t="s">
        <v>22</v>
      </c>
      <c r="G965" s="50">
        <v>7</v>
      </c>
      <c r="H965" s="49" t="s">
        <v>384</v>
      </c>
      <c r="I965" s="53" t="s">
        <v>22</v>
      </c>
    </row>
    <row r="966" spans="1:9" ht="18" customHeight="1" x14ac:dyDescent="0.2">
      <c r="A966" s="36" t="s">
        <v>1362</v>
      </c>
      <c r="B966" s="258" t="s">
        <v>1680</v>
      </c>
      <c r="C966" s="259"/>
      <c r="D966" s="52" t="s">
        <v>2098</v>
      </c>
      <c r="E966" s="49" t="s">
        <v>1110</v>
      </c>
      <c r="F966" s="49" t="s">
        <v>1113</v>
      </c>
      <c r="G966" s="50">
        <v>7</v>
      </c>
      <c r="H966" s="49" t="s">
        <v>384</v>
      </c>
      <c r="I966" s="53" t="s">
        <v>1113</v>
      </c>
    </row>
    <row r="967" spans="1:9" ht="18" customHeight="1" x14ac:dyDescent="0.2">
      <c r="A967" s="36" t="s">
        <v>1362</v>
      </c>
      <c r="B967" s="258" t="s">
        <v>1681</v>
      </c>
      <c r="C967" s="259"/>
      <c r="D967" s="52" t="s">
        <v>2094</v>
      </c>
      <c r="E967" s="49" t="s">
        <v>1110</v>
      </c>
      <c r="F967" s="49" t="s">
        <v>837</v>
      </c>
      <c r="G967" s="50">
        <v>7</v>
      </c>
      <c r="H967" s="49" t="s">
        <v>384</v>
      </c>
      <c r="I967" s="53" t="s">
        <v>837</v>
      </c>
    </row>
    <row r="968" spans="1:9" ht="18" customHeight="1" x14ac:dyDescent="0.2">
      <c r="A968" s="36" t="s">
        <v>1362</v>
      </c>
      <c r="B968" s="258" t="s">
        <v>1682</v>
      </c>
      <c r="C968" s="259"/>
      <c r="D968" s="52" t="s">
        <v>2097</v>
      </c>
      <c r="E968" s="49" t="s">
        <v>1110</v>
      </c>
      <c r="F968" s="49" t="s">
        <v>838</v>
      </c>
      <c r="G968" s="50">
        <v>7</v>
      </c>
      <c r="H968" s="49" t="s">
        <v>384</v>
      </c>
      <c r="I968" s="53" t="s">
        <v>838</v>
      </c>
    </row>
    <row r="969" spans="1:9" ht="18" customHeight="1" x14ac:dyDescent="0.2">
      <c r="A969" s="36" t="s">
        <v>1362</v>
      </c>
      <c r="B969" s="258" t="s">
        <v>1683</v>
      </c>
      <c r="C969" s="259"/>
      <c r="D969" s="52" t="s">
        <v>2094</v>
      </c>
      <c r="E969" s="49" t="s">
        <v>1110</v>
      </c>
      <c r="F969" s="49" t="s">
        <v>23</v>
      </c>
      <c r="G969" s="50">
        <v>7</v>
      </c>
      <c r="H969" s="49" t="s">
        <v>384</v>
      </c>
      <c r="I969" s="53" t="s">
        <v>23</v>
      </c>
    </row>
    <row r="970" spans="1:9" ht="18" customHeight="1" x14ac:dyDescent="0.2">
      <c r="A970" s="36" t="s">
        <v>1362</v>
      </c>
      <c r="B970" s="258" t="s">
        <v>1684</v>
      </c>
      <c r="C970" s="259"/>
      <c r="D970" s="52" t="s">
        <v>2098</v>
      </c>
      <c r="E970" s="49" t="s">
        <v>1110</v>
      </c>
      <c r="F970" s="49" t="s">
        <v>790</v>
      </c>
      <c r="G970" s="50">
        <v>7</v>
      </c>
      <c r="H970" s="49" t="s">
        <v>384</v>
      </c>
      <c r="I970" s="53" t="s">
        <v>790</v>
      </c>
    </row>
    <row r="971" spans="1:9" ht="18" customHeight="1" x14ac:dyDescent="0.2">
      <c r="A971" s="36" t="s">
        <v>1362</v>
      </c>
      <c r="B971" s="258" t="s">
        <v>1685</v>
      </c>
      <c r="C971" s="259"/>
      <c r="D971" s="49" t="s">
        <v>2098</v>
      </c>
      <c r="E971" s="49" t="s">
        <v>1110</v>
      </c>
      <c r="F971" s="49" t="s">
        <v>1115</v>
      </c>
      <c r="G971" s="50">
        <v>7</v>
      </c>
      <c r="H971" s="49" t="s">
        <v>384</v>
      </c>
      <c r="I971" s="53" t="s">
        <v>1115</v>
      </c>
    </row>
    <row r="972" spans="1:9" ht="18" customHeight="1" x14ac:dyDescent="0.2">
      <c r="A972" s="36" t="s">
        <v>1362</v>
      </c>
      <c r="B972" s="258" t="s">
        <v>1686</v>
      </c>
      <c r="C972" s="259"/>
      <c r="D972" s="52" t="s">
        <v>2098</v>
      </c>
      <c r="E972" s="49" t="s">
        <v>1110</v>
      </c>
      <c r="F972" s="49" t="s">
        <v>1115</v>
      </c>
      <c r="G972" s="50">
        <v>178</v>
      </c>
      <c r="H972" s="49" t="s">
        <v>1674</v>
      </c>
      <c r="I972" s="53" t="s">
        <v>1115</v>
      </c>
    </row>
    <row r="973" spans="1:9" ht="18" customHeight="1" x14ac:dyDescent="0.2">
      <c r="A973" s="36" t="s">
        <v>1362</v>
      </c>
      <c r="B973" s="258" t="s">
        <v>1687</v>
      </c>
      <c r="C973" s="259"/>
      <c r="D973" s="52" t="s">
        <v>2095</v>
      </c>
      <c r="E973" s="49" t="s">
        <v>1110</v>
      </c>
      <c r="F973" s="49" t="s">
        <v>24</v>
      </c>
      <c r="G973" s="50">
        <v>7</v>
      </c>
      <c r="H973" s="49" t="s">
        <v>384</v>
      </c>
      <c r="I973" s="53" t="s">
        <v>24</v>
      </c>
    </row>
    <row r="974" spans="1:9" ht="18" customHeight="1" x14ac:dyDescent="0.2">
      <c r="A974" s="36" t="s">
        <v>1362</v>
      </c>
      <c r="B974" s="258" t="s">
        <v>1688</v>
      </c>
      <c r="C974" s="259"/>
      <c r="D974" s="52" t="s">
        <v>2096</v>
      </c>
      <c r="E974" s="49" t="s">
        <v>1110</v>
      </c>
      <c r="F974" s="49" t="s">
        <v>25</v>
      </c>
      <c r="G974" s="50">
        <v>7</v>
      </c>
      <c r="H974" s="49" t="s">
        <v>384</v>
      </c>
      <c r="I974" s="53" t="s">
        <v>25</v>
      </c>
    </row>
    <row r="975" spans="1:9" ht="18" customHeight="1" x14ac:dyDescent="0.2">
      <c r="A975" s="36" t="s">
        <v>1362</v>
      </c>
      <c r="B975" s="258" t="s">
        <v>1689</v>
      </c>
      <c r="C975" s="259"/>
      <c r="D975" s="52" t="s">
        <v>2097</v>
      </c>
      <c r="E975" s="49" t="s">
        <v>1110</v>
      </c>
      <c r="F975" s="49" t="s">
        <v>839</v>
      </c>
      <c r="G975" s="50">
        <v>179</v>
      </c>
      <c r="H975" s="49" t="s">
        <v>841</v>
      </c>
      <c r="I975" s="53" t="s">
        <v>839</v>
      </c>
    </row>
    <row r="976" spans="1:9" ht="18" customHeight="1" x14ac:dyDescent="0.2">
      <c r="A976" s="36" t="s">
        <v>1362</v>
      </c>
      <c r="B976" s="258" t="s">
        <v>1690</v>
      </c>
      <c r="C976" s="259"/>
      <c r="D976" s="52" t="s">
        <v>2094</v>
      </c>
      <c r="E976" s="49" t="s">
        <v>1110</v>
      </c>
      <c r="F976" s="49" t="s">
        <v>840</v>
      </c>
      <c r="G976" s="50">
        <v>179</v>
      </c>
      <c r="H976" s="49" t="s">
        <v>841</v>
      </c>
      <c r="I976" s="53" t="s">
        <v>840</v>
      </c>
    </row>
    <row r="977" spans="1:9" ht="18" customHeight="1" x14ac:dyDescent="0.2">
      <c r="A977" s="36" t="s">
        <v>1362</v>
      </c>
      <c r="B977" s="258" t="s">
        <v>1691</v>
      </c>
      <c r="C977" s="259"/>
      <c r="D977" s="52" t="s">
        <v>2098</v>
      </c>
      <c r="E977" s="49" t="s">
        <v>1110</v>
      </c>
      <c r="F977" s="49" t="s">
        <v>1116</v>
      </c>
      <c r="G977" s="50">
        <v>7</v>
      </c>
      <c r="H977" s="49" t="s">
        <v>384</v>
      </c>
      <c r="I977" s="53" t="s">
        <v>1116</v>
      </c>
    </row>
    <row r="978" spans="1:9" ht="18" customHeight="1" x14ac:dyDescent="0.2">
      <c r="A978" s="36" t="s">
        <v>1362</v>
      </c>
      <c r="B978" s="258" t="s">
        <v>1692</v>
      </c>
      <c r="C978" s="259"/>
      <c r="D978" s="52" t="s">
        <v>2097</v>
      </c>
      <c r="E978" s="49" t="s">
        <v>1110</v>
      </c>
      <c r="F978" s="49" t="s">
        <v>842</v>
      </c>
      <c r="G978" s="50">
        <v>7</v>
      </c>
      <c r="H978" s="49" t="s">
        <v>384</v>
      </c>
      <c r="I978" s="51" t="s">
        <v>842</v>
      </c>
    </row>
    <row r="979" spans="1:9" ht="18" customHeight="1" x14ac:dyDescent="0.2">
      <c r="A979" s="36" t="s">
        <v>1362</v>
      </c>
      <c r="B979" s="258" t="s">
        <v>1693</v>
      </c>
      <c r="C979" s="259"/>
      <c r="D979" s="52" t="s">
        <v>2097</v>
      </c>
      <c r="E979" s="49" t="s">
        <v>1110</v>
      </c>
      <c r="F979" s="49" t="s">
        <v>843</v>
      </c>
      <c r="G979" s="50">
        <v>7</v>
      </c>
      <c r="H979" s="49" t="s">
        <v>384</v>
      </c>
      <c r="I979" s="51" t="s">
        <v>843</v>
      </c>
    </row>
    <row r="980" spans="1:9" ht="18" customHeight="1" x14ac:dyDescent="0.2">
      <c r="A980" s="36" t="s">
        <v>1362</v>
      </c>
      <c r="B980" s="258" t="s">
        <v>1694</v>
      </c>
      <c r="C980" s="259"/>
      <c r="D980" s="52" t="s">
        <v>2098</v>
      </c>
      <c r="E980" s="49" t="s">
        <v>1110</v>
      </c>
      <c r="F980" s="49" t="s">
        <v>1117</v>
      </c>
      <c r="G980" s="50">
        <v>201</v>
      </c>
      <c r="H980" s="49" t="s">
        <v>781</v>
      </c>
      <c r="I980" s="51" t="s">
        <v>1117</v>
      </c>
    </row>
    <row r="981" spans="1:9" ht="18" customHeight="1" x14ac:dyDescent="0.2">
      <c r="A981" s="36" t="s">
        <v>1362</v>
      </c>
      <c r="B981" s="258" t="s">
        <v>1695</v>
      </c>
      <c r="C981" s="259"/>
      <c r="D981" s="52" t="s">
        <v>2094</v>
      </c>
      <c r="E981" s="49" t="s">
        <v>1110</v>
      </c>
      <c r="F981" s="49" t="s">
        <v>844</v>
      </c>
      <c r="G981" s="50">
        <v>179</v>
      </c>
      <c r="H981" s="49" t="s">
        <v>841</v>
      </c>
      <c r="I981" s="51" t="s">
        <v>844</v>
      </c>
    </row>
    <row r="982" spans="1:9" ht="18" customHeight="1" x14ac:dyDescent="0.2">
      <c r="A982" s="36" t="s">
        <v>1362</v>
      </c>
      <c r="B982" s="258" t="s">
        <v>1696</v>
      </c>
      <c r="C982" s="259"/>
      <c r="D982" s="52" t="s">
        <v>2097</v>
      </c>
      <c r="E982" s="49" t="s">
        <v>1110</v>
      </c>
      <c r="F982" s="49" t="s">
        <v>845</v>
      </c>
      <c r="G982" s="50">
        <v>179</v>
      </c>
      <c r="H982" s="49" t="s">
        <v>841</v>
      </c>
      <c r="I982" s="51" t="s">
        <v>845</v>
      </c>
    </row>
    <row r="983" spans="1:9" ht="18" customHeight="1" x14ac:dyDescent="0.2">
      <c r="A983" s="36" t="s">
        <v>1362</v>
      </c>
      <c r="B983" s="258" t="s">
        <v>1697</v>
      </c>
      <c r="C983" s="259"/>
      <c r="D983" s="49" t="s">
        <v>2098</v>
      </c>
      <c r="E983" s="49" t="s">
        <v>1110</v>
      </c>
      <c r="F983" s="49" t="s">
        <v>1118</v>
      </c>
      <c r="G983" s="50">
        <v>201</v>
      </c>
      <c r="H983" s="49" t="s">
        <v>781</v>
      </c>
      <c r="I983" s="51" t="s">
        <v>1118</v>
      </c>
    </row>
    <row r="984" spans="1:9" ht="18" customHeight="1" x14ac:dyDescent="0.2">
      <c r="A984" s="36" t="s">
        <v>1362</v>
      </c>
      <c r="B984" s="258" t="s">
        <v>1698</v>
      </c>
      <c r="C984" s="259"/>
      <c r="D984" s="52" t="s">
        <v>2094</v>
      </c>
      <c r="E984" s="49" t="s">
        <v>1110</v>
      </c>
      <c r="F984" s="49" t="s">
        <v>846</v>
      </c>
      <c r="G984" s="50">
        <v>179</v>
      </c>
      <c r="H984" s="49" t="s">
        <v>841</v>
      </c>
      <c r="I984" s="53" t="s">
        <v>846</v>
      </c>
    </row>
    <row r="985" spans="1:9" ht="18" customHeight="1" x14ac:dyDescent="0.2">
      <c r="A985" s="36" t="s">
        <v>1362</v>
      </c>
      <c r="B985" s="258" t="s">
        <v>1699</v>
      </c>
      <c r="C985" s="259"/>
      <c r="D985" s="52" t="s">
        <v>2094</v>
      </c>
      <c r="E985" s="49" t="s">
        <v>1110</v>
      </c>
      <c r="F985" s="49" t="s">
        <v>847</v>
      </c>
      <c r="G985" s="50">
        <v>179</v>
      </c>
      <c r="H985" s="49" t="s">
        <v>841</v>
      </c>
      <c r="I985" s="53" t="s">
        <v>847</v>
      </c>
    </row>
    <row r="986" spans="1:9" ht="18" customHeight="1" x14ac:dyDescent="0.2">
      <c r="A986" s="36" t="s">
        <v>1362</v>
      </c>
      <c r="B986" s="258" t="s">
        <v>1700</v>
      </c>
      <c r="C986" s="259"/>
      <c r="D986" s="52" t="s">
        <v>2098</v>
      </c>
      <c r="E986" s="49" t="s">
        <v>1120</v>
      </c>
      <c r="F986" s="49" t="s">
        <v>713</v>
      </c>
      <c r="G986" s="50">
        <v>7</v>
      </c>
      <c r="H986" s="49" t="s">
        <v>384</v>
      </c>
      <c r="I986" s="53" t="s">
        <v>713</v>
      </c>
    </row>
    <row r="987" spans="1:9" ht="18" customHeight="1" x14ac:dyDescent="0.2">
      <c r="A987" s="36" t="s">
        <v>1362</v>
      </c>
      <c r="B987" s="258" t="s">
        <v>1701</v>
      </c>
      <c r="C987" s="259"/>
      <c r="D987" s="52" t="s">
        <v>2098</v>
      </c>
      <c r="E987" s="49" t="s">
        <v>1120</v>
      </c>
      <c r="F987" s="49" t="s">
        <v>715</v>
      </c>
      <c r="G987" s="50">
        <v>7</v>
      </c>
      <c r="H987" s="49" t="s">
        <v>384</v>
      </c>
      <c r="I987" s="53" t="s">
        <v>715</v>
      </c>
    </row>
    <row r="988" spans="1:9" ht="18" customHeight="1" x14ac:dyDescent="0.2">
      <c r="A988" s="36" t="s">
        <v>1362</v>
      </c>
      <c r="B988" s="258" t="s">
        <v>1702</v>
      </c>
      <c r="C988" s="259"/>
      <c r="D988" s="52" t="s">
        <v>2098</v>
      </c>
      <c r="E988" s="49" t="s">
        <v>1120</v>
      </c>
      <c r="F988" s="49" t="s">
        <v>717</v>
      </c>
      <c r="G988" s="50">
        <v>7</v>
      </c>
      <c r="H988" s="49" t="s">
        <v>384</v>
      </c>
      <c r="I988" s="53" t="s">
        <v>717</v>
      </c>
    </row>
    <row r="989" spans="1:9" ht="18" customHeight="1" x14ac:dyDescent="0.2">
      <c r="A989" s="36" t="s">
        <v>1362</v>
      </c>
      <c r="B989" s="258" t="s">
        <v>1703</v>
      </c>
      <c r="C989" s="259"/>
      <c r="D989" s="52" t="s">
        <v>2098</v>
      </c>
      <c r="E989" s="49" t="s">
        <v>1120</v>
      </c>
      <c r="F989" s="49" t="s">
        <v>719</v>
      </c>
      <c r="G989" s="50">
        <v>7</v>
      </c>
      <c r="H989" s="49" t="s">
        <v>384</v>
      </c>
      <c r="I989" s="53" t="s">
        <v>719</v>
      </c>
    </row>
    <row r="990" spans="1:9" ht="18" customHeight="1" x14ac:dyDescent="0.2">
      <c r="A990" s="36" t="s">
        <v>1362</v>
      </c>
      <c r="B990" s="258" t="s">
        <v>1704</v>
      </c>
      <c r="C990" s="259"/>
      <c r="D990" s="52" t="s">
        <v>2098</v>
      </c>
      <c r="E990" s="49" t="s">
        <v>1120</v>
      </c>
      <c r="F990" s="49" t="s">
        <v>721</v>
      </c>
      <c r="G990" s="50">
        <v>7</v>
      </c>
      <c r="H990" s="49" t="s">
        <v>384</v>
      </c>
      <c r="I990" s="53" t="s">
        <v>721</v>
      </c>
    </row>
    <row r="991" spans="1:9" ht="18" customHeight="1" x14ac:dyDescent="0.2">
      <c r="A991" s="36" t="s">
        <v>1362</v>
      </c>
      <c r="B991" s="258" t="s">
        <v>1705</v>
      </c>
      <c r="C991" s="259"/>
      <c r="D991" s="52" t="s">
        <v>2098</v>
      </c>
      <c r="E991" s="49" t="s">
        <v>1120</v>
      </c>
      <c r="F991" s="49" t="s">
        <v>723</v>
      </c>
      <c r="G991" s="50">
        <v>7</v>
      </c>
      <c r="H991" s="49" t="s">
        <v>384</v>
      </c>
      <c r="I991" s="53" t="s">
        <v>723</v>
      </c>
    </row>
    <row r="992" spans="1:9" ht="18" customHeight="1" x14ac:dyDescent="0.2">
      <c r="A992" s="36" t="s">
        <v>1362</v>
      </c>
      <c r="B992" s="258" t="s">
        <v>1706</v>
      </c>
      <c r="C992" s="259"/>
      <c r="D992" s="52" t="s">
        <v>2098</v>
      </c>
      <c r="E992" s="49" t="s">
        <v>1120</v>
      </c>
      <c r="F992" s="49" t="s">
        <v>725</v>
      </c>
      <c r="G992" s="50">
        <v>7</v>
      </c>
      <c r="H992" s="49" t="s">
        <v>384</v>
      </c>
      <c r="I992" s="53" t="s">
        <v>725</v>
      </c>
    </row>
    <row r="993" spans="1:9" ht="18" customHeight="1" x14ac:dyDescent="0.2">
      <c r="A993" s="36" t="s">
        <v>1362</v>
      </c>
      <c r="B993" s="258" t="s">
        <v>1707</v>
      </c>
      <c r="C993" s="259"/>
      <c r="D993" s="52" t="s">
        <v>2098</v>
      </c>
      <c r="E993" s="49" t="s">
        <v>1120</v>
      </c>
      <c r="F993" s="49" t="s">
        <v>1708</v>
      </c>
      <c r="G993" s="50">
        <v>7</v>
      </c>
      <c r="H993" s="49" t="s">
        <v>384</v>
      </c>
      <c r="I993" s="53" t="s">
        <v>1708</v>
      </c>
    </row>
    <row r="994" spans="1:9" ht="18" customHeight="1" x14ac:dyDescent="0.2">
      <c r="A994" s="36" t="s">
        <v>1362</v>
      </c>
      <c r="B994" s="258" t="s">
        <v>1709</v>
      </c>
      <c r="C994" s="259"/>
      <c r="D994" s="52" t="s">
        <v>2093</v>
      </c>
      <c r="E994" s="49" t="s">
        <v>1120</v>
      </c>
      <c r="F994" s="49" t="s">
        <v>1710</v>
      </c>
      <c r="G994" s="50">
        <v>7</v>
      </c>
      <c r="H994" s="49" t="s">
        <v>384</v>
      </c>
      <c r="I994" s="53" t="s">
        <v>178</v>
      </c>
    </row>
    <row r="995" spans="1:9" ht="18" customHeight="1" x14ac:dyDescent="0.2">
      <c r="A995" s="36" t="s">
        <v>1362</v>
      </c>
      <c r="B995" s="258" t="s">
        <v>1711</v>
      </c>
      <c r="C995" s="259"/>
      <c r="D995" s="52" t="s">
        <v>2093</v>
      </c>
      <c r="E995" s="49" t="s">
        <v>1120</v>
      </c>
      <c r="F995" s="49" t="s">
        <v>1710</v>
      </c>
      <c r="G995" s="50">
        <v>7</v>
      </c>
      <c r="H995" s="49" t="s">
        <v>384</v>
      </c>
      <c r="I995" s="53" t="s">
        <v>179</v>
      </c>
    </row>
    <row r="996" spans="1:9" ht="18" customHeight="1" x14ac:dyDescent="0.2">
      <c r="A996" s="36" t="s">
        <v>1362</v>
      </c>
      <c r="B996" s="258" t="s">
        <v>1712</v>
      </c>
      <c r="C996" s="259"/>
      <c r="D996" s="52" t="s">
        <v>2098</v>
      </c>
      <c r="E996" s="49" t="s">
        <v>1120</v>
      </c>
      <c r="F996" s="49" t="s">
        <v>1713</v>
      </c>
      <c r="G996" s="50">
        <v>7</v>
      </c>
      <c r="H996" s="49" t="s">
        <v>384</v>
      </c>
      <c r="I996" s="53" t="s">
        <v>1713</v>
      </c>
    </row>
    <row r="997" spans="1:9" ht="18" customHeight="1" x14ac:dyDescent="0.2">
      <c r="A997" s="36" t="s">
        <v>1362</v>
      </c>
      <c r="B997" s="258" t="s">
        <v>1714</v>
      </c>
      <c r="C997" s="259"/>
      <c r="D997" s="52" t="s">
        <v>2098</v>
      </c>
      <c r="E997" s="49" t="s">
        <v>1120</v>
      </c>
      <c r="F997" s="49" t="s">
        <v>1715</v>
      </c>
      <c r="G997" s="50">
        <v>7</v>
      </c>
      <c r="H997" s="49" t="s">
        <v>384</v>
      </c>
      <c r="I997" s="53" t="s">
        <v>1715</v>
      </c>
    </row>
    <row r="998" spans="1:9" ht="18" customHeight="1" x14ac:dyDescent="0.2">
      <c r="A998" s="36" t="s">
        <v>1362</v>
      </c>
      <c r="B998" s="258" t="s">
        <v>2086</v>
      </c>
      <c r="C998" s="259"/>
      <c r="D998" s="52" t="s">
        <v>2098</v>
      </c>
      <c r="E998" s="49" t="s">
        <v>1120</v>
      </c>
      <c r="F998" s="49" t="s">
        <v>1364</v>
      </c>
      <c r="G998" s="50">
        <v>7</v>
      </c>
      <c r="H998" s="49" t="s">
        <v>384</v>
      </c>
      <c r="I998" s="53" t="s">
        <v>2071</v>
      </c>
    </row>
    <row r="999" spans="1:9" ht="18" customHeight="1" x14ac:dyDescent="0.2">
      <c r="A999" s="36" t="s">
        <v>1362</v>
      </c>
      <c r="B999" s="258" t="s">
        <v>1716</v>
      </c>
      <c r="C999" s="259"/>
      <c r="D999" s="52" t="s">
        <v>2098</v>
      </c>
      <c r="E999" s="49" t="s">
        <v>1120</v>
      </c>
      <c r="F999" s="49" t="s">
        <v>2102</v>
      </c>
      <c r="G999" s="50">
        <v>7</v>
      </c>
      <c r="H999" s="49" t="s">
        <v>384</v>
      </c>
      <c r="I999" s="53" t="s">
        <v>1717</v>
      </c>
    </row>
    <row r="1000" spans="1:9" ht="18" customHeight="1" x14ac:dyDescent="0.2">
      <c r="A1000" s="36" t="s">
        <v>1362</v>
      </c>
      <c r="B1000" s="258" t="s">
        <v>1718</v>
      </c>
      <c r="C1000" s="259"/>
      <c r="D1000" s="52" t="s">
        <v>2098</v>
      </c>
      <c r="E1000" s="49" t="s">
        <v>1120</v>
      </c>
      <c r="F1000" s="49" t="s">
        <v>1365</v>
      </c>
      <c r="G1000" s="50">
        <v>7</v>
      </c>
      <c r="H1000" s="49" t="s">
        <v>384</v>
      </c>
      <c r="I1000" s="53" t="s">
        <v>1719</v>
      </c>
    </row>
    <row r="1001" spans="1:9" ht="18" customHeight="1" x14ac:dyDescent="0.2">
      <c r="A1001" s="36" t="s">
        <v>1362</v>
      </c>
      <c r="B1001" s="258" t="s">
        <v>2087</v>
      </c>
      <c r="C1001" s="259"/>
      <c r="D1001" s="52" t="s">
        <v>2098</v>
      </c>
      <c r="E1001" s="49" t="s">
        <v>1120</v>
      </c>
      <c r="F1001" s="49" t="s">
        <v>1365</v>
      </c>
      <c r="G1001" s="50">
        <v>7</v>
      </c>
      <c r="H1001" s="49" t="s">
        <v>384</v>
      </c>
      <c r="I1001" s="53" t="s">
        <v>2072</v>
      </c>
    </row>
    <row r="1002" spans="1:9" ht="18" customHeight="1" x14ac:dyDescent="0.2">
      <c r="A1002" s="36" t="s">
        <v>1362</v>
      </c>
      <c r="B1002" s="258" t="s">
        <v>1720</v>
      </c>
      <c r="C1002" s="259"/>
      <c r="D1002" s="52" t="s">
        <v>2097</v>
      </c>
      <c r="E1002" s="49" t="s">
        <v>1120</v>
      </c>
      <c r="F1002" s="49" t="s">
        <v>850</v>
      </c>
      <c r="G1002" s="50">
        <v>7</v>
      </c>
      <c r="H1002" s="49" t="s">
        <v>384</v>
      </c>
      <c r="I1002" s="53" t="s">
        <v>850</v>
      </c>
    </row>
    <row r="1003" spans="1:9" ht="18" customHeight="1" x14ac:dyDescent="0.2">
      <c r="A1003" s="36" t="s">
        <v>1362</v>
      </c>
      <c r="B1003" s="258" t="s">
        <v>1721</v>
      </c>
      <c r="C1003" s="259"/>
      <c r="D1003" s="49" t="s">
        <v>2098</v>
      </c>
      <c r="E1003" s="49" t="s">
        <v>1120</v>
      </c>
      <c r="F1003" s="49" t="s">
        <v>1122</v>
      </c>
      <c r="G1003" s="50">
        <v>7</v>
      </c>
      <c r="H1003" s="49" t="s">
        <v>384</v>
      </c>
      <c r="I1003" s="51" t="s">
        <v>1122</v>
      </c>
    </row>
    <row r="1004" spans="1:9" ht="18" customHeight="1" x14ac:dyDescent="0.2">
      <c r="A1004" s="36" t="s">
        <v>1362</v>
      </c>
      <c r="B1004" s="258" t="s">
        <v>1722</v>
      </c>
      <c r="C1004" s="259"/>
      <c r="D1004" s="52" t="s">
        <v>2097</v>
      </c>
      <c r="E1004" s="49" t="s">
        <v>1120</v>
      </c>
      <c r="F1004" s="49" t="s">
        <v>851</v>
      </c>
      <c r="G1004" s="50">
        <v>7</v>
      </c>
      <c r="H1004" s="49" t="s">
        <v>384</v>
      </c>
      <c r="I1004" s="53" t="s">
        <v>851</v>
      </c>
    </row>
    <row r="1005" spans="1:9" ht="18" customHeight="1" x14ac:dyDescent="0.2">
      <c r="A1005" s="36" t="s">
        <v>1362</v>
      </c>
      <c r="B1005" s="258" t="s">
        <v>2088</v>
      </c>
      <c r="C1005" s="259"/>
      <c r="D1005" s="52" t="s">
        <v>2098</v>
      </c>
      <c r="E1005" s="49" t="s">
        <v>1120</v>
      </c>
      <c r="F1005" s="49" t="s">
        <v>1366</v>
      </c>
      <c r="G1005" s="50">
        <v>7</v>
      </c>
      <c r="H1005" s="49" t="s">
        <v>384</v>
      </c>
      <c r="I1005" s="53" t="s">
        <v>2073</v>
      </c>
    </row>
    <row r="1006" spans="1:9" ht="18" customHeight="1" x14ac:dyDescent="0.2">
      <c r="A1006" s="36" t="s">
        <v>1362</v>
      </c>
      <c r="B1006" s="258" t="s">
        <v>1723</v>
      </c>
      <c r="C1006" s="259"/>
      <c r="D1006" s="52" t="s">
        <v>2097</v>
      </c>
      <c r="E1006" s="49" t="s">
        <v>1120</v>
      </c>
      <c r="F1006" s="49" t="s">
        <v>852</v>
      </c>
      <c r="G1006" s="50">
        <v>7</v>
      </c>
      <c r="H1006" s="49" t="s">
        <v>384</v>
      </c>
      <c r="I1006" s="53" t="s">
        <v>852</v>
      </c>
    </row>
    <row r="1007" spans="1:9" ht="18" customHeight="1" x14ac:dyDescent="0.2">
      <c r="A1007" s="36" t="s">
        <v>1362</v>
      </c>
      <c r="B1007" s="258" t="s">
        <v>2089</v>
      </c>
      <c r="C1007" s="259"/>
      <c r="D1007" s="52" t="s">
        <v>2093</v>
      </c>
      <c r="E1007" s="49" t="s">
        <v>1120</v>
      </c>
      <c r="F1007" s="49" t="s">
        <v>1724</v>
      </c>
      <c r="G1007" s="50">
        <v>7</v>
      </c>
      <c r="H1007" s="49" t="s">
        <v>384</v>
      </c>
      <c r="I1007" s="53" t="s">
        <v>2147</v>
      </c>
    </row>
    <row r="1008" spans="1:9" ht="18" customHeight="1" x14ac:dyDescent="0.2">
      <c r="A1008" s="36" t="s">
        <v>1362</v>
      </c>
      <c r="B1008" s="258" t="s">
        <v>1725</v>
      </c>
      <c r="C1008" s="259"/>
      <c r="D1008" s="52" t="s">
        <v>2093</v>
      </c>
      <c r="E1008" s="49" t="s">
        <v>1120</v>
      </c>
      <c r="F1008" s="49" t="s">
        <v>1724</v>
      </c>
      <c r="G1008" s="50">
        <v>7</v>
      </c>
      <c r="H1008" s="49" t="s">
        <v>384</v>
      </c>
      <c r="I1008" s="53" t="s">
        <v>180</v>
      </c>
    </row>
    <row r="1009" spans="1:9" ht="18" customHeight="1" x14ac:dyDescent="0.2">
      <c r="A1009" s="36" t="s">
        <v>1362</v>
      </c>
      <c r="B1009" s="258" t="s">
        <v>1726</v>
      </c>
      <c r="C1009" s="259"/>
      <c r="D1009" s="52" t="s">
        <v>2095</v>
      </c>
      <c r="E1009" s="49" t="s">
        <v>1120</v>
      </c>
      <c r="F1009" s="49" t="s">
        <v>853</v>
      </c>
      <c r="G1009" s="50">
        <v>7</v>
      </c>
      <c r="H1009" s="49" t="s">
        <v>384</v>
      </c>
      <c r="I1009" s="53" t="s">
        <v>283</v>
      </c>
    </row>
    <row r="1010" spans="1:9" ht="18" customHeight="1" x14ac:dyDescent="0.2">
      <c r="A1010" s="36" t="s">
        <v>1362</v>
      </c>
      <c r="B1010" s="258" t="s">
        <v>2090</v>
      </c>
      <c r="C1010" s="259"/>
      <c r="D1010" s="52" t="s">
        <v>2095</v>
      </c>
      <c r="E1010" s="49" t="s">
        <v>1120</v>
      </c>
      <c r="F1010" s="49" t="s">
        <v>854</v>
      </c>
      <c r="G1010" s="50">
        <v>7</v>
      </c>
      <c r="H1010" s="49" t="s">
        <v>384</v>
      </c>
      <c r="I1010" s="53" t="s">
        <v>2148</v>
      </c>
    </row>
    <row r="1011" spans="1:9" ht="18" customHeight="1" x14ac:dyDescent="0.2">
      <c r="A1011" s="36" t="s">
        <v>1362</v>
      </c>
      <c r="B1011" s="258" t="s">
        <v>1727</v>
      </c>
      <c r="C1011" s="259"/>
      <c r="D1011" s="52" t="s">
        <v>2095</v>
      </c>
      <c r="E1011" s="49" t="s">
        <v>1120</v>
      </c>
      <c r="F1011" s="49" t="s">
        <v>855</v>
      </c>
      <c r="G1011" s="50">
        <v>7</v>
      </c>
      <c r="H1011" s="49" t="s">
        <v>384</v>
      </c>
      <c r="I1011" s="53" t="s">
        <v>284</v>
      </c>
    </row>
    <row r="1012" spans="1:9" ht="18" customHeight="1" x14ac:dyDescent="0.2">
      <c r="A1012" s="36" t="s">
        <v>1362</v>
      </c>
      <c r="B1012" s="258" t="s">
        <v>1728</v>
      </c>
      <c r="C1012" s="259"/>
      <c r="D1012" s="49" t="s">
        <v>2095</v>
      </c>
      <c r="E1012" s="49" t="s">
        <v>1120</v>
      </c>
      <c r="F1012" s="52" t="s">
        <v>856</v>
      </c>
      <c r="G1012" s="50">
        <v>7</v>
      </c>
      <c r="H1012" s="49" t="s">
        <v>384</v>
      </c>
      <c r="I1012" s="53" t="s">
        <v>285</v>
      </c>
    </row>
    <row r="1013" spans="1:9" ht="18" customHeight="1" x14ac:dyDescent="0.2">
      <c r="A1013" s="36" t="s">
        <v>1362</v>
      </c>
      <c r="B1013" s="258" t="s">
        <v>1729</v>
      </c>
      <c r="C1013" s="259"/>
      <c r="D1013" s="49" t="s">
        <v>2097</v>
      </c>
      <c r="E1013" s="49" t="s">
        <v>1120</v>
      </c>
      <c r="F1013" s="52" t="s">
        <v>857</v>
      </c>
      <c r="G1013" s="50">
        <v>7</v>
      </c>
      <c r="H1013" s="49" t="s">
        <v>384</v>
      </c>
      <c r="I1013" s="53" t="s">
        <v>857</v>
      </c>
    </row>
    <row r="1014" spans="1:9" ht="18" customHeight="1" x14ac:dyDescent="0.2">
      <c r="A1014" s="36" t="s">
        <v>1362</v>
      </c>
      <c r="B1014" s="258" t="s">
        <v>1730</v>
      </c>
      <c r="C1014" s="259"/>
      <c r="D1014" s="49" t="s">
        <v>2094</v>
      </c>
      <c r="E1014" s="49" t="s">
        <v>1120</v>
      </c>
      <c r="F1014" s="52" t="s">
        <v>858</v>
      </c>
      <c r="G1014" s="50">
        <v>7</v>
      </c>
      <c r="H1014" s="49" t="s">
        <v>384</v>
      </c>
      <c r="I1014" s="53" t="s">
        <v>858</v>
      </c>
    </row>
    <row r="1015" spans="1:9" ht="18" customHeight="1" x14ac:dyDescent="0.2">
      <c r="A1015" s="36" t="s">
        <v>1362</v>
      </c>
      <c r="B1015" s="258" t="s">
        <v>1731</v>
      </c>
      <c r="C1015" s="259"/>
      <c r="D1015" s="49" t="s">
        <v>2097</v>
      </c>
      <c r="E1015" s="49" t="s">
        <v>1120</v>
      </c>
      <c r="F1015" s="52" t="s">
        <v>859</v>
      </c>
      <c r="G1015" s="50">
        <v>7</v>
      </c>
      <c r="H1015" s="49" t="s">
        <v>384</v>
      </c>
      <c r="I1015" s="53" t="s">
        <v>859</v>
      </c>
    </row>
    <row r="1016" spans="1:9" ht="18" customHeight="1" x14ac:dyDescent="0.2">
      <c r="A1016" s="36" t="s">
        <v>1362</v>
      </c>
      <c r="B1016" s="258" t="s">
        <v>1732</v>
      </c>
      <c r="C1016" s="259"/>
      <c r="D1016" s="49" t="s">
        <v>2098</v>
      </c>
      <c r="E1016" s="49" t="s">
        <v>1120</v>
      </c>
      <c r="F1016" s="52" t="s">
        <v>1124</v>
      </c>
      <c r="G1016" s="50">
        <v>7</v>
      </c>
      <c r="H1016" s="49" t="s">
        <v>384</v>
      </c>
      <c r="I1016" s="53" t="s">
        <v>1124</v>
      </c>
    </row>
    <row r="1017" spans="1:9" ht="18" customHeight="1" x14ac:dyDescent="0.2">
      <c r="A1017" s="36" t="s">
        <v>1362</v>
      </c>
      <c r="B1017" s="258" t="s">
        <v>1733</v>
      </c>
      <c r="C1017" s="259"/>
      <c r="D1017" s="49" t="s">
        <v>2097</v>
      </c>
      <c r="E1017" s="49" t="s">
        <v>1120</v>
      </c>
      <c r="F1017" s="52" t="s">
        <v>860</v>
      </c>
      <c r="G1017" s="50">
        <v>7</v>
      </c>
      <c r="H1017" s="49" t="s">
        <v>384</v>
      </c>
      <c r="I1017" s="53" t="s">
        <v>860</v>
      </c>
    </row>
    <row r="1018" spans="1:9" ht="18" customHeight="1" x14ac:dyDescent="0.2">
      <c r="A1018" s="36" t="s">
        <v>1362</v>
      </c>
      <c r="B1018" s="258" t="s">
        <v>1734</v>
      </c>
      <c r="C1018" s="259"/>
      <c r="D1018" s="49" t="s">
        <v>2097</v>
      </c>
      <c r="E1018" s="49" t="s">
        <v>1120</v>
      </c>
      <c r="F1018" s="52" t="s">
        <v>861</v>
      </c>
      <c r="G1018" s="50">
        <v>7</v>
      </c>
      <c r="H1018" s="49" t="s">
        <v>384</v>
      </c>
      <c r="I1018" s="53" t="s">
        <v>861</v>
      </c>
    </row>
    <row r="1019" spans="1:9" ht="18" customHeight="1" x14ac:dyDescent="0.2">
      <c r="A1019" s="36" t="s">
        <v>1362</v>
      </c>
      <c r="B1019" s="258" t="s">
        <v>1735</v>
      </c>
      <c r="C1019" s="259"/>
      <c r="D1019" s="49" t="s">
        <v>2094</v>
      </c>
      <c r="E1019" s="49" t="s">
        <v>1120</v>
      </c>
      <c r="F1019" s="52" t="s">
        <v>862</v>
      </c>
      <c r="G1019" s="50">
        <v>7</v>
      </c>
      <c r="H1019" s="49" t="s">
        <v>384</v>
      </c>
      <c r="I1019" s="53" t="s">
        <v>862</v>
      </c>
    </row>
    <row r="1020" spans="1:9" ht="18" customHeight="1" x14ac:dyDescent="0.2">
      <c r="A1020" s="36" t="s">
        <v>1362</v>
      </c>
      <c r="B1020" s="258" t="s">
        <v>1736</v>
      </c>
      <c r="C1020" s="259"/>
      <c r="D1020" s="49" t="s">
        <v>2098</v>
      </c>
      <c r="E1020" s="49" t="s">
        <v>1120</v>
      </c>
      <c r="F1020" s="52" t="s">
        <v>730</v>
      </c>
      <c r="G1020" s="50">
        <v>7</v>
      </c>
      <c r="H1020" s="49" t="s">
        <v>384</v>
      </c>
      <c r="I1020" s="53" t="s">
        <v>730</v>
      </c>
    </row>
    <row r="1021" spans="1:9" ht="18" customHeight="1" x14ac:dyDescent="0.2">
      <c r="A1021" s="36" t="s">
        <v>1362</v>
      </c>
      <c r="B1021" s="258" t="s">
        <v>1737</v>
      </c>
      <c r="C1021" s="259"/>
      <c r="D1021" s="49" t="s">
        <v>2097</v>
      </c>
      <c r="E1021" s="49" t="s">
        <v>1120</v>
      </c>
      <c r="F1021" s="52" t="s">
        <v>863</v>
      </c>
      <c r="G1021" s="50">
        <v>7</v>
      </c>
      <c r="H1021" s="49" t="s">
        <v>384</v>
      </c>
      <c r="I1021" s="53" t="s">
        <v>863</v>
      </c>
    </row>
    <row r="1022" spans="1:9" ht="18" customHeight="1" x14ac:dyDescent="0.2">
      <c r="A1022" s="36" t="s">
        <v>1362</v>
      </c>
      <c r="B1022" s="258" t="s">
        <v>1738</v>
      </c>
      <c r="C1022" s="259"/>
      <c r="D1022" s="49" t="s">
        <v>2097</v>
      </c>
      <c r="E1022" s="49" t="s">
        <v>1120</v>
      </c>
      <c r="F1022" s="52" t="s">
        <v>864</v>
      </c>
      <c r="G1022" s="50">
        <v>7</v>
      </c>
      <c r="H1022" s="49" t="s">
        <v>384</v>
      </c>
      <c r="I1022" s="53" t="s">
        <v>864</v>
      </c>
    </row>
    <row r="1023" spans="1:9" ht="18" customHeight="1" x14ac:dyDescent="0.2">
      <c r="A1023" s="36" t="s">
        <v>1362</v>
      </c>
      <c r="B1023" s="258" t="s">
        <v>1739</v>
      </c>
      <c r="C1023" s="259"/>
      <c r="D1023" s="49" t="s">
        <v>2094</v>
      </c>
      <c r="E1023" s="52" t="s">
        <v>1120</v>
      </c>
      <c r="F1023" s="52" t="s">
        <v>865</v>
      </c>
      <c r="G1023" s="50">
        <v>7</v>
      </c>
      <c r="H1023" s="49" t="s">
        <v>384</v>
      </c>
      <c r="I1023" s="53" t="s">
        <v>865</v>
      </c>
    </row>
    <row r="1024" spans="1:9" ht="18" customHeight="1" x14ac:dyDescent="0.2">
      <c r="A1024" s="36" t="s">
        <v>1362</v>
      </c>
      <c r="B1024" s="258" t="s">
        <v>1740</v>
      </c>
      <c r="C1024" s="259"/>
      <c r="D1024" s="49" t="s">
        <v>2094</v>
      </c>
      <c r="E1024" s="49" t="s">
        <v>1120</v>
      </c>
      <c r="F1024" s="52" t="s">
        <v>866</v>
      </c>
      <c r="G1024" s="50">
        <v>7</v>
      </c>
      <c r="H1024" s="49" t="s">
        <v>384</v>
      </c>
      <c r="I1024" s="53" t="s">
        <v>866</v>
      </c>
    </row>
    <row r="1025" spans="1:9" ht="18" customHeight="1" x14ac:dyDescent="0.2">
      <c r="A1025" s="36" t="s">
        <v>1362</v>
      </c>
      <c r="B1025" s="258" t="s">
        <v>1741</v>
      </c>
      <c r="C1025" s="259"/>
      <c r="D1025" s="49" t="s">
        <v>2098</v>
      </c>
      <c r="E1025" s="49" t="s">
        <v>1120</v>
      </c>
      <c r="F1025" s="52" t="s">
        <v>732</v>
      </c>
      <c r="G1025" s="50">
        <v>7</v>
      </c>
      <c r="H1025" s="49" t="s">
        <v>384</v>
      </c>
      <c r="I1025" s="53" t="s">
        <v>732</v>
      </c>
    </row>
    <row r="1026" spans="1:9" ht="18" customHeight="1" x14ac:dyDescent="0.2">
      <c r="A1026" s="36" t="s">
        <v>1362</v>
      </c>
      <c r="B1026" s="258" t="s">
        <v>2091</v>
      </c>
      <c r="C1026" s="259"/>
      <c r="D1026" s="52" t="s">
        <v>2097</v>
      </c>
      <c r="E1026" s="52" t="s">
        <v>1120</v>
      </c>
      <c r="F1026" s="52" t="s">
        <v>867</v>
      </c>
      <c r="G1026" s="50">
        <v>7</v>
      </c>
      <c r="H1026" s="49" t="s">
        <v>384</v>
      </c>
      <c r="I1026" s="53" t="s">
        <v>2149</v>
      </c>
    </row>
    <row r="1027" spans="1:9" ht="18" customHeight="1" x14ac:dyDescent="0.2">
      <c r="A1027" s="36" t="s">
        <v>1362</v>
      </c>
      <c r="B1027" s="258" t="s">
        <v>1742</v>
      </c>
      <c r="C1027" s="259"/>
      <c r="D1027" s="49" t="s">
        <v>2094</v>
      </c>
      <c r="E1027" s="49" t="s">
        <v>1120</v>
      </c>
      <c r="F1027" s="52" t="s">
        <v>868</v>
      </c>
      <c r="G1027" s="50">
        <v>7</v>
      </c>
      <c r="H1027" s="49" t="s">
        <v>384</v>
      </c>
      <c r="I1027" s="53" t="s">
        <v>868</v>
      </c>
    </row>
    <row r="1028" spans="1:9" ht="18" customHeight="1" x14ac:dyDescent="0.2">
      <c r="A1028" s="36" t="s">
        <v>1362</v>
      </c>
      <c r="B1028" s="258" t="s">
        <v>1743</v>
      </c>
      <c r="C1028" s="259"/>
      <c r="D1028" s="49" t="s">
        <v>2097</v>
      </c>
      <c r="E1028" s="49" t="s">
        <v>1120</v>
      </c>
      <c r="F1028" s="52" t="s">
        <v>869</v>
      </c>
      <c r="G1028" s="50">
        <v>7</v>
      </c>
      <c r="H1028" s="49" t="s">
        <v>384</v>
      </c>
      <c r="I1028" s="53" t="s">
        <v>869</v>
      </c>
    </row>
    <row r="1029" spans="1:9" ht="18" customHeight="1" x14ac:dyDescent="0.2">
      <c r="A1029" s="36" t="s">
        <v>1362</v>
      </c>
      <c r="B1029" s="258" t="s">
        <v>1744</v>
      </c>
      <c r="C1029" s="259"/>
      <c r="D1029" s="49" t="s">
        <v>2094</v>
      </c>
      <c r="E1029" s="49" t="s">
        <v>1120</v>
      </c>
      <c r="F1029" s="52" t="s">
        <v>870</v>
      </c>
      <c r="G1029" s="50">
        <v>7</v>
      </c>
      <c r="H1029" s="49" t="s">
        <v>384</v>
      </c>
      <c r="I1029" s="53" t="s">
        <v>870</v>
      </c>
    </row>
    <row r="1030" spans="1:9" ht="18" customHeight="1" x14ac:dyDescent="0.2">
      <c r="A1030" s="36" t="s">
        <v>1362</v>
      </c>
      <c r="B1030" s="258" t="s">
        <v>2092</v>
      </c>
      <c r="C1030" s="259"/>
      <c r="D1030" s="49" t="s">
        <v>2098</v>
      </c>
      <c r="E1030" s="49" t="s">
        <v>1120</v>
      </c>
      <c r="F1030" s="52" t="s">
        <v>1368</v>
      </c>
      <c r="G1030" s="50">
        <v>7</v>
      </c>
      <c r="H1030" s="49" t="s">
        <v>384</v>
      </c>
      <c r="I1030" s="53" t="s">
        <v>2079</v>
      </c>
    </row>
    <row r="1031" spans="1:9" ht="18" customHeight="1" x14ac:dyDescent="0.2">
      <c r="A1031" s="36" t="s">
        <v>1362</v>
      </c>
      <c r="B1031" s="258" t="s">
        <v>1745</v>
      </c>
      <c r="C1031" s="259"/>
      <c r="D1031" s="49" t="s">
        <v>2097</v>
      </c>
      <c r="E1031" s="49" t="s">
        <v>1120</v>
      </c>
      <c r="F1031" s="52" t="s">
        <v>871</v>
      </c>
      <c r="G1031" s="50">
        <v>7</v>
      </c>
      <c r="H1031" s="49" t="s">
        <v>384</v>
      </c>
      <c r="I1031" s="53" t="s">
        <v>871</v>
      </c>
    </row>
    <row r="1032" spans="1:9" ht="18" customHeight="1" x14ac:dyDescent="0.2">
      <c r="A1032" s="36" t="s">
        <v>1362</v>
      </c>
      <c r="B1032" s="258" t="s">
        <v>872</v>
      </c>
      <c r="C1032" s="259"/>
      <c r="D1032" s="49" t="s">
        <v>2094</v>
      </c>
      <c r="E1032" s="49" t="s">
        <v>1120</v>
      </c>
      <c r="F1032" s="52" t="s">
        <v>873</v>
      </c>
      <c r="G1032" s="50">
        <v>7</v>
      </c>
      <c r="H1032" s="49" t="s">
        <v>384</v>
      </c>
      <c r="I1032" s="51" t="s">
        <v>873</v>
      </c>
    </row>
    <row r="1033" spans="1:9" ht="18" customHeight="1" x14ac:dyDescent="0.2">
      <c r="A1033" s="36" t="s">
        <v>1362</v>
      </c>
      <c r="B1033" s="258" t="s">
        <v>1746</v>
      </c>
      <c r="C1033" s="259"/>
      <c r="D1033" s="49" t="s">
        <v>2097</v>
      </c>
      <c r="E1033" s="49" t="s">
        <v>1120</v>
      </c>
      <c r="F1033" s="52" t="s">
        <v>874</v>
      </c>
      <c r="G1033" s="50">
        <v>7</v>
      </c>
      <c r="H1033" s="49" t="s">
        <v>384</v>
      </c>
      <c r="I1033" s="53" t="s">
        <v>874</v>
      </c>
    </row>
    <row r="1034" spans="1:9" ht="18" customHeight="1" x14ac:dyDescent="0.2">
      <c r="A1034" s="36" t="s">
        <v>1362</v>
      </c>
      <c r="B1034" s="258" t="s">
        <v>1747</v>
      </c>
      <c r="C1034" s="259"/>
      <c r="D1034" s="49" t="s">
        <v>2097</v>
      </c>
      <c r="E1034" s="49" t="s">
        <v>1120</v>
      </c>
      <c r="F1034" s="52" t="s">
        <v>875</v>
      </c>
      <c r="G1034" s="50">
        <v>7</v>
      </c>
      <c r="H1034" s="49" t="s">
        <v>384</v>
      </c>
      <c r="I1034" s="53" t="s">
        <v>875</v>
      </c>
    </row>
    <row r="1035" spans="1:9" ht="18" customHeight="1" x14ac:dyDescent="0.2">
      <c r="A1035" s="36" t="s">
        <v>1362</v>
      </c>
      <c r="B1035" s="258" t="s">
        <v>1748</v>
      </c>
      <c r="C1035" s="259"/>
      <c r="D1035" s="49" t="s">
        <v>2097</v>
      </c>
      <c r="E1035" s="49" t="s">
        <v>1120</v>
      </c>
      <c r="F1035" s="52" t="s">
        <v>876</v>
      </c>
      <c r="G1035" s="50">
        <v>7</v>
      </c>
      <c r="H1035" s="49" t="s">
        <v>384</v>
      </c>
      <c r="I1035" s="53" t="s">
        <v>876</v>
      </c>
    </row>
    <row r="1036" spans="1:9" ht="18" customHeight="1" x14ac:dyDescent="0.2">
      <c r="A1036" s="36" t="s">
        <v>1362</v>
      </c>
      <c r="B1036" s="258" t="s">
        <v>1749</v>
      </c>
      <c r="C1036" s="259"/>
      <c r="D1036" s="49" t="s">
        <v>2098</v>
      </c>
      <c r="E1036" s="49" t="s">
        <v>1120</v>
      </c>
      <c r="F1036" s="52" t="s">
        <v>1125</v>
      </c>
      <c r="G1036" s="50">
        <v>7</v>
      </c>
      <c r="H1036" s="49" t="s">
        <v>384</v>
      </c>
      <c r="I1036" s="53" t="s">
        <v>1125</v>
      </c>
    </row>
    <row r="1037" spans="1:9" ht="18" customHeight="1" x14ac:dyDescent="0.2">
      <c r="A1037" s="36" t="s">
        <v>1362</v>
      </c>
      <c r="B1037" s="258" t="s">
        <v>1750</v>
      </c>
      <c r="C1037" s="259"/>
      <c r="D1037" s="49" t="s">
        <v>2094</v>
      </c>
      <c r="E1037" s="49" t="s">
        <v>1120</v>
      </c>
      <c r="F1037" s="52" t="s">
        <v>877</v>
      </c>
      <c r="G1037" s="50">
        <v>179</v>
      </c>
      <c r="H1037" s="49" t="s">
        <v>841</v>
      </c>
      <c r="I1037" s="53" t="s">
        <v>877</v>
      </c>
    </row>
    <row r="1038" spans="1:9" ht="18" customHeight="1" x14ac:dyDescent="0.2">
      <c r="A1038" s="36" t="s">
        <v>1362</v>
      </c>
      <c r="B1038" s="258" t="s">
        <v>1751</v>
      </c>
      <c r="C1038" s="259"/>
      <c r="D1038" s="49" t="s">
        <v>2098</v>
      </c>
      <c r="E1038" s="49" t="s">
        <v>1120</v>
      </c>
      <c r="F1038" s="52" t="s">
        <v>1126</v>
      </c>
      <c r="G1038" s="50">
        <v>7</v>
      </c>
      <c r="H1038" s="49" t="s">
        <v>384</v>
      </c>
      <c r="I1038" s="53" t="s">
        <v>1126</v>
      </c>
    </row>
    <row r="1039" spans="1:9" ht="18" customHeight="1" x14ac:dyDescent="0.2">
      <c r="A1039" s="36" t="s">
        <v>1362</v>
      </c>
      <c r="B1039" s="258" t="s">
        <v>1752</v>
      </c>
      <c r="C1039" s="259"/>
      <c r="D1039" s="49" t="s">
        <v>2094</v>
      </c>
      <c r="E1039" s="49" t="s">
        <v>1120</v>
      </c>
      <c r="F1039" s="52" t="s">
        <v>878</v>
      </c>
      <c r="G1039" s="50">
        <v>7</v>
      </c>
      <c r="H1039" s="49" t="s">
        <v>384</v>
      </c>
      <c r="I1039" s="53" t="s">
        <v>878</v>
      </c>
    </row>
    <row r="1040" spans="1:9" ht="18" customHeight="1" x14ac:dyDescent="0.2">
      <c r="A1040" s="36" t="s">
        <v>1362</v>
      </c>
      <c r="B1040" s="258" t="s">
        <v>1753</v>
      </c>
      <c r="C1040" s="259"/>
      <c r="D1040" s="49" t="s">
        <v>2098</v>
      </c>
      <c r="E1040" s="49" t="s">
        <v>1120</v>
      </c>
      <c r="F1040" s="52" t="s">
        <v>1754</v>
      </c>
      <c r="G1040" s="50">
        <v>7</v>
      </c>
      <c r="H1040" s="49" t="s">
        <v>384</v>
      </c>
      <c r="I1040" s="53" t="s">
        <v>1754</v>
      </c>
    </row>
    <row r="1041" spans="1:9" ht="18" customHeight="1" x14ac:dyDescent="0.2">
      <c r="A1041" s="36" t="s">
        <v>1362</v>
      </c>
      <c r="B1041" s="258" t="s">
        <v>1755</v>
      </c>
      <c r="C1041" s="259"/>
      <c r="D1041" s="49" t="s">
        <v>2097</v>
      </c>
      <c r="E1041" s="49" t="s">
        <v>1120</v>
      </c>
      <c r="F1041" s="52" t="s">
        <v>879</v>
      </c>
      <c r="G1041" s="50">
        <v>7</v>
      </c>
      <c r="H1041" s="49" t="s">
        <v>384</v>
      </c>
      <c r="I1041" s="53" t="s">
        <v>879</v>
      </c>
    </row>
    <row r="1042" spans="1:9" ht="18" customHeight="1" x14ac:dyDescent="0.2">
      <c r="A1042" s="36" t="s">
        <v>1362</v>
      </c>
      <c r="B1042" s="258" t="s">
        <v>1756</v>
      </c>
      <c r="C1042" s="259"/>
      <c r="D1042" s="49" t="s">
        <v>2098</v>
      </c>
      <c r="E1042" s="49" t="s">
        <v>1120</v>
      </c>
      <c r="F1042" s="52" t="s">
        <v>1128</v>
      </c>
      <c r="G1042" s="50">
        <v>7</v>
      </c>
      <c r="H1042" s="52" t="s">
        <v>384</v>
      </c>
      <c r="I1042" s="53" t="s">
        <v>1128</v>
      </c>
    </row>
    <row r="1043" spans="1:9" ht="18" customHeight="1" x14ac:dyDescent="0.2">
      <c r="A1043" s="36" t="s">
        <v>1362</v>
      </c>
      <c r="B1043" s="258" t="s">
        <v>1757</v>
      </c>
      <c r="C1043" s="259"/>
      <c r="D1043" s="52" t="s">
        <v>2097</v>
      </c>
      <c r="E1043" s="49" t="s">
        <v>1120</v>
      </c>
      <c r="F1043" s="49" t="s">
        <v>880</v>
      </c>
      <c r="G1043" s="50">
        <v>7</v>
      </c>
      <c r="H1043" s="49" t="s">
        <v>384</v>
      </c>
      <c r="I1043" s="53" t="s">
        <v>880</v>
      </c>
    </row>
    <row r="1044" spans="1:9" ht="18" customHeight="1" x14ac:dyDescent="0.2">
      <c r="A1044" s="36" t="s">
        <v>1362</v>
      </c>
      <c r="B1044" s="258" t="s">
        <v>1758</v>
      </c>
      <c r="C1044" s="259"/>
      <c r="D1044" s="49" t="s">
        <v>2098</v>
      </c>
      <c r="E1044" s="49" t="s">
        <v>1120</v>
      </c>
      <c r="F1044" s="49" t="s">
        <v>1129</v>
      </c>
      <c r="G1044" s="50">
        <v>7</v>
      </c>
      <c r="H1044" s="49" t="s">
        <v>384</v>
      </c>
      <c r="I1044" s="53" t="s">
        <v>1129</v>
      </c>
    </row>
    <row r="1045" spans="1:9" ht="18" customHeight="1" x14ac:dyDescent="0.2">
      <c r="A1045" s="36" t="s">
        <v>1362</v>
      </c>
      <c r="B1045" s="258" t="s">
        <v>1759</v>
      </c>
      <c r="C1045" s="259"/>
      <c r="D1045" s="52" t="s">
        <v>2097</v>
      </c>
      <c r="E1045" s="49" t="s">
        <v>1120</v>
      </c>
      <c r="F1045" s="49" t="s">
        <v>881</v>
      </c>
      <c r="G1045" s="50">
        <v>179</v>
      </c>
      <c r="H1045" s="49" t="s">
        <v>841</v>
      </c>
      <c r="I1045" s="53" t="s">
        <v>881</v>
      </c>
    </row>
    <row r="1046" spans="1:9" ht="18" customHeight="1" x14ac:dyDescent="0.2">
      <c r="A1046" s="36" t="s">
        <v>1362</v>
      </c>
      <c r="B1046" s="258" t="s">
        <v>1760</v>
      </c>
      <c r="C1046" s="259"/>
      <c r="D1046" s="52" t="s">
        <v>2098</v>
      </c>
      <c r="E1046" s="49" t="s">
        <v>1120</v>
      </c>
      <c r="F1046" s="49" t="s">
        <v>1130</v>
      </c>
      <c r="G1046" s="50">
        <v>201</v>
      </c>
      <c r="H1046" s="49" t="s">
        <v>781</v>
      </c>
      <c r="I1046" s="53" t="s">
        <v>1130</v>
      </c>
    </row>
    <row r="1047" spans="1:9" ht="30" customHeight="1" x14ac:dyDescent="0.2">
      <c r="A1047" s="36" t="s">
        <v>1362</v>
      </c>
      <c r="B1047" s="258" t="s">
        <v>1761</v>
      </c>
      <c r="C1047" s="259"/>
      <c r="D1047" s="52" t="s">
        <v>2098</v>
      </c>
      <c r="E1047" s="49" t="s">
        <v>1120</v>
      </c>
      <c r="F1047" s="49" t="s">
        <v>1762</v>
      </c>
      <c r="G1047" s="50">
        <v>201</v>
      </c>
      <c r="H1047" s="49" t="s">
        <v>781</v>
      </c>
      <c r="I1047" s="55" t="s">
        <v>1762</v>
      </c>
    </row>
    <row r="1048" spans="1:9" ht="18" customHeight="1" x14ac:dyDescent="0.2">
      <c r="A1048" s="36" t="s">
        <v>1362</v>
      </c>
      <c r="B1048" s="258" t="s">
        <v>1763</v>
      </c>
      <c r="C1048" s="259"/>
      <c r="D1048" s="49" t="s">
        <v>2094</v>
      </c>
      <c r="E1048" s="49" t="s">
        <v>1120</v>
      </c>
      <c r="F1048" s="49" t="s">
        <v>882</v>
      </c>
      <c r="G1048" s="50">
        <v>179</v>
      </c>
      <c r="H1048" s="49" t="s">
        <v>841</v>
      </c>
      <c r="I1048" s="53" t="s">
        <v>882</v>
      </c>
    </row>
    <row r="1049" spans="1:9" ht="18" customHeight="1" x14ac:dyDescent="0.2">
      <c r="A1049" s="36" t="s">
        <v>1362</v>
      </c>
      <c r="B1049" s="258" t="s">
        <v>1764</v>
      </c>
      <c r="C1049" s="259"/>
      <c r="D1049" s="52" t="s">
        <v>2094</v>
      </c>
      <c r="E1049" s="49" t="s">
        <v>1120</v>
      </c>
      <c r="F1049" s="49" t="s">
        <v>883</v>
      </c>
      <c r="G1049" s="50">
        <v>179</v>
      </c>
      <c r="H1049" s="49" t="s">
        <v>841</v>
      </c>
      <c r="I1049" s="53" t="s">
        <v>883</v>
      </c>
    </row>
    <row r="1050" spans="1:9" ht="30" customHeight="1" x14ac:dyDescent="0.2">
      <c r="A1050" s="36" t="s">
        <v>1362</v>
      </c>
      <c r="B1050" s="258" t="s">
        <v>1765</v>
      </c>
      <c r="C1050" s="259"/>
      <c r="D1050" s="52" t="s">
        <v>2093</v>
      </c>
      <c r="E1050" s="49" t="s">
        <v>1132</v>
      </c>
      <c r="F1050" s="49" t="s">
        <v>754</v>
      </c>
      <c r="G1050" s="50">
        <v>7</v>
      </c>
      <c r="H1050" s="49" t="s">
        <v>384</v>
      </c>
      <c r="I1050" s="55" t="s">
        <v>181</v>
      </c>
    </row>
    <row r="1051" spans="1:9" ht="18" customHeight="1" x14ac:dyDescent="0.2">
      <c r="A1051" s="36" t="s">
        <v>1362</v>
      </c>
      <c r="B1051" s="258" t="s">
        <v>1766</v>
      </c>
      <c r="C1051" s="259"/>
      <c r="D1051" s="52" t="s">
        <v>2095</v>
      </c>
      <c r="E1051" s="49" t="s">
        <v>1132</v>
      </c>
      <c r="F1051" s="49" t="s">
        <v>1767</v>
      </c>
      <c r="G1051" s="50">
        <v>7</v>
      </c>
      <c r="H1051" s="49" t="s">
        <v>384</v>
      </c>
      <c r="I1051" s="53" t="s">
        <v>884</v>
      </c>
    </row>
    <row r="1052" spans="1:9" ht="18" customHeight="1" x14ac:dyDescent="0.2">
      <c r="A1052" s="36" t="s">
        <v>1362</v>
      </c>
      <c r="B1052" s="258" t="s">
        <v>1768</v>
      </c>
      <c r="C1052" s="259"/>
      <c r="D1052" s="52" t="s">
        <v>2093</v>
      </c>
      <c r="E1052" s="49" t="s">
        <v>1132</v>
      </c>
      <c r="F1052" s="49" t="s">
        <v>885</v>
      </c>
      <c r="G1052" s="50">
        <v>7</v>
      </c>
      <c r="H1052" s="49" t="s">
        <v>384</v>
      </c>
      <c r="I1052" s="53" t="s">
        <v>182</v>
      </c>
    </row>
    <row r="1053" spans="1:9" ht="18" customHeight="1" x14ac:dyDescent="0.2">
      <c r="A1053" s="36" t="s">
        <v>1362</v>
      </c>
      <c r="B1053" s="258" t="s">
        <v>1769</v>
      </c>
      <c r="C1053" s="259"/>
      <c r="D1053" s="52" t="s">
        <v>2097</v>
      </c>
      <c r="E1053" s="49" t="s">
        <v>1132</v>
      </c>
      <c r="F1053" s="49" t="s">
        <v>886</v>
      </c>
      <c r="G1053" s="50">
        <v>7</v>
      </c>
      <c r="H1053" s="49" t="s">
        <v>384</v>
      </c>
      <c r="I1053" s="53" t="s">
        <v>886</v>
      </c>
    </row>
    <row r="1054" spans="1:9" ht="30" customHeight="1" x14ac:dyDescent="0.2">
      <c r="A1054" s="36" t="s">
        <v>1362</v>
      </c>
      <c r="B1054" s="258" t="s">
        <v>1770</v>
      </c>
      <c r="C1054" s="259"/>
      <c r="D1054" s="52" t="s">
        <v>2094</v>
      </c>
      <c r="E1054" s="49" t="s">
        <v>1132</v>
      </c>
      <c r="F1054" s="49" t="s">
        <v>887</v>
      </c>
      <c r="G1054" s="50">
        <v>7</v>
      </c>
      <c r="H1054" s="49" t="s">
        <v>384</v>
      </c>
      <c r="I1054" s="55" t="s">
        <v>887</v>
      </c>
    </row>
    <row r="1055" spans="1:9" ht="18" customHeight="1" x14ac:dyDescent="0.2">
      <c r="A1055" s="36" t="s">
        <v>1362</v>
      </c>
      <c r="B1055" s="258" t="s">
        <v>1771</v>
      </c>
      <c r="C1055" s="259"/>
      <c r="D1055" s="52" t="s">
        <v>2097</v>
      </c>
      <c r="E1055" s="49" t="s">
        <v>1132</v>
      </c>
      <c r="F1055" s="49" t="s">
        <v>888</v>
      </c>
      <c r="G1055" s="50">
        <v>7</v>
      </c>
      <c r="H1055" s="49" t="s">
        <v>384</v>
      </c>
      <c r="I1055" s="53" t="s">
        <v>888</v>
      </c>
    </row>
    <row r="1056" spans="1:9" ht="30" customHeight="1" x14ac:dyDescent="0.2">
      <c r="A1056" s="36" t="s">
        <v>1362</v>
      </c>
      <c r="B1056" s="258" t="s">
        <v>1772</v>
      </c>
      <c r="C1056" s="259"/>
      <c r="D1056" s="49" t="s">
        <v>2094</v>
      </c>
      <c r="E1056" s="49" t="s">
        <v>1132</v>
      </c>
      <c r="F1056" s="49" t="s">
        <v>889</v>
      </c>
      <c r="G1056" s="50">
        <v>7</v>
      </c>
      <c r="H1056" s="49" t="s">
        <v>384</v>
      </c>
      <c r="I1056" s="55" t="s">
        <v>889</v>
      </c>
    </row>
    <row r="1057" spans="1:9" ht="18" customHeight="1" x14ac:dyDescent="0.2">
      <c r="A1057" s="36" t="s">
        <v>1362</v>
      </c>
      <c r="B1057" s="258" t="s">
        <v>1773</v>
      </c>
      <c r="C1057" s="259"/>
      <c r="D1057" s="49" t="s">
        <v>2096</v>
      </c>
      <c r="E1057" s="49" t="s">
        <v>1132</v>
      </c>
      <c r="F1057" s="49" t="s">
        <v>890</v>
      </c>
      <c r="G1057" s="50">
        <v>7</v>
      </c>
      <c r="H1057" s="49" t="s">
        <v>384</v>
      </c>
      <c r="I1057" s="53" t="s">
        <v>1774</v>
      </c>
    </row>
    <row r="1058" spans="1:9" ht="18" customHeight="1" x14ac:dyDescent="0.2">
      <c r="A1058" s="36" t="s">
        <v>1362</v>
      </c>
      <c r="B1058" s="258" t="s">
        <v>1775</v>
      </c>
      <c r="C1058" s="259"/>
      <c r="D1058" s="52" t="s">
        <v>2096</v>
      </c>
      <c r="E1058" s="49" t="s">
        <v>1132</v>
      </c>
      <c r="F1058" s="49" t="s">
        <v>890</v>
      </c>
      <c r="G1058" s="50">
        <v>190</v>
      </c>
      <c r="H1058" s="49" t="s">
        <v>756</v>
      </c>
      <c r="I1058" s="53" t="s">
        <v>1774</v>
      </c>
    </row>
    <row r="1059" spans="1:9" ht="18" customHeight="1" x14ac:dyDescent="0.2">
      <c r="A1059" s="36" t="s">
        <v>1362</v>
      </c>
      <c r="B1059" s="258" t="s">
        <v>1776</v>
      </c>
      <c r="C1059" s="259"/>
      <c r="D1059" s="49" t="s">
        <v>2093</v>
      </c>
      <c r="E1059" s="49" t="s">
        <v>1132</v>
      </c>
      <c r="F1059" s="49" t="s">
        <v>769</v>
      </c>
      <c r="G1059" s="50">
        <v>7</v>
      </c>
      <c r="H1059" s="49" t="s">
        <v>384</v>
      </c>
      <c r="I1059" s="53" t="s">
        <v>26</v>
      </c>
    </row>
    <row r="1060" spans="1:9" ht="18" customHeight="1" x14ac:dyDescent="0.2">
      <c r="A1060" s="36" t="s">
        <v>1362</v>
      </c>
      <c r="B1060" s="258" t="s">
        <v>1777</v>
      </c>
      <c r="C1060" s="259"/>
      <c r="D1060" s="49" t="s">
        <v>2093</v>
      </c>
      <c r="E1060" s="49" t="s">
        <v>1132</v>
      </c>
      <c r="F1060" s="49" t="s">
        <v>769</v>
      </c>
      <c r="G1060" s="50">
        <v>7</v>
      </c>
      <c r="H1060" s="49" t="s">
        <v>384</v>
      </c>
      <c r="I1060" s="53" t="s">
        <v>183</v>
      </c>
    </row>
    <row r="1061" spans="1:9" ht="18" customHeight="1" x14ac:dyDescent="0.2">
      <c r="A1061" s="36" t="s">
        <v>1362</v>
      </c>
      <c r="B1061" s="258" t="s">
        <v>1778</v>
      </c>
      <c r="C1061" s="259"/>
      <c r="D1061" s="49" t="s">
        <v>2095</v>
      </c>
      <c r="E1061" s="49" t="s">
        <v>1132</v>
      </c>
      <c r="F1061" s="49" t="s">
        <v>286</v>
      </c>
      <c r="G1061" s="50">
        <v>7</v>
      </c>
      <c r="H1061" s="49" t="s">
        <v>384</v>
      </c>
      <c r="I1061" s="53" t="s">
        <v>891</v>
      </c>
    </row>
    <row r="1062" spans="1:9" ht="30" customHeight="1" x14ac:dyDescent="0.2">
      <c r="A1062" s="36" t="s">
        <v>1362</v>
      </c>
      <c r="B1062" s="258" t="s">
        <v>1779</v>
      </c>
      <c r="C1062" s="259"/>
      <c r="D1062" s="52" t="s">
        <v>2095</v>
      </c>
      <c r="E1062" s="49" t="s">
        <v>1132</v>
      </c>
      <c r="F1062" s="49" t="s">
        <v>286</v>
      </c>
      <c r="G1062" s="50">
        <v>7</v>
      </c>
      <c r="H1062" s="49" t="s">
        <v>384</v>
      </c>
      <c r="I1062" s="55" t="s">
        <v>287</v>
      </c>
    </row>
    <row r="1063" spans="1:9" ht="30" customHeight="1" x14ac:dyDescent="0.2">
      <c r="A1063" s="36" t="s">
        <v>1362</v>
      </c>
      <c r="B1063" s="258" t="s">
        <v>1780</v>
      </c>
      <c r="C1063" s="259"/>
      <c r="D1063" s="52" t="s">
        <v>2094</v>
      </c>
      <c r="E1063" s="52" t="s">
        <v>1132</v>
      </c>
      <c r="F1063" s="52" t="s">
        <v>892</v>
      </c>
      <c r="G1063" s="50">
        <v>7</v>
      </c>
      <c r="H1063" s="52" t="s">
        <v>384</v>
      </c>
      <c r="I1063" s="55" t="s">
        <v>892</v>
      </c>
    </row>
    <row r="1064" spans="1:9" ht="18" customHeight="1" x14ac:dyDescent="0.2">
      <c r="A1064" s="36" t="s">
        <v>1362</v>
      </c>
      <c r="B1064" s="258" t="s">
        <v>1781</v>
      </c>
      <c r="C1064" s="259"/>
      <c r="D1064" s="52" t="s">
        <v>2095</v>
      </c>
      <c r="E1064" s="52" t="s">
        <v>1132</v>
      </c>
      <c r="F1064" s="52" t="s">
        <v>893</v>
      </c>
      <c r="G1064" s="50">
        <v>7</v>
      </c>
      <c r="H1064" s="52" t="s">
        <v>384</v>
      </c>
      <c r="I1064" s="53" t="s">
        <v>288</v>
      </c>
    </row>
    <row r="1065" spans="1:9" ht="18" customHeight="1" x14ac:dyDescent="0.2">
      <c r="A1065" s="36" t="s">
        <v>1362</v>
      </c>
      <c r="B1065" s="258" t="s">
        <v>1782</v>
      </c>
      <c r="C1065" s="259"/>
      <c r="D1065" s="49" t="s">
        <v>2094</v>
      </c>
      <c r="E1065" s="49" t="s">
        <v>1132</v>
      </c>
      <c r="F1065" s="49" t="s">
        <v>894</v>
      </c>
      <c r="G1065" s="50">
        <v>7</v>
      </c>
      <c r="H1065" s="49" t="s">
        <v>384</v>
      </c>
      <c r="I1065" s="51" t="s">
        <v>894</v>
      </c>
    </row>
    <row r="1066" spans="1:9" ht="18" customHeight="1" x14ac:dyDescent="0.2">
      <c r="A1066" s="36" t="s">
        <v>1362</v>
      </c>
      <c r="B1066" s="258" t="s">
        <v>1783</v>
      </c>
      <c r="C1066" s="259"/>
      <c r="D1066" s="52" t="s">
        <v>2093</v>
      </c>
      <c r="E1066" s="49" t="s">
        <v>1132</v>
      </c>
      <c r="F1066" s="49" t="s">
        <v>778</v>
      </c>
      <c r="G1066" s="50">
        <v>7</v>
      </c>
      <c r="H1066" s="52" t="s">
        <v>384</v>
      </c>
      <c r="I1066" s="51" t="s">
        <v>185</v>
      </c>
    </row>
    <row r="1067" spans="1:9" ht="18" customHeight="1" x14ac:dyDescent="0.2">
      <c r="A1067" s="36" t="s">
        <v>1362</v>
      </c>
      <c r="B1067" s="258" t="s">
        <v>1784</v>
      </c>
      <c r="C1067" s="259"/>
      <c r="D1067" s="52" t="s">
        <v>2093</v>
      </c>
      <c r="E1067" s="49" t="s">
        <v>1132</v>
      </c>
      <c r="F1067" s="49" t="s">
        <v>778</v>
      </c>
      <c r="G1067" s="50">
        <v>7</v>
      </c>
      <c r="H1067" s="52" t="s">
        <v>384</v>
      </c>
      <c r="I1067" s="53" t="s">
        <v>186</v>
      </c>
    </row>
    <row r="1068" spans="1:9" ht="18" customHeight="1" x14ac:dyDescent="0.2">
      <c r="A1068" s="36" t="s">
        <v>1362</v>
      </c>
      <c r="B1068" s="258" t="s">
        <v>1785</v>
      </c>
      <c r="C1068" s="259"/>
      <c r="D1068" s="52" t="s">
        <v>2095</v>
      </c>
      <c r="E1068" s="49" t="s">
        <v>1132</v>
      </c>
      <c r="F1068" s="49" t="s">
        <v>10</v>
      </c>
      <c r="G1068" s="50">
        <v>7</v>
      </c>
      <c r="H1068" s="49" t="s">
        <v>384</v>
      </c>
      <c r="I1068" s="53" t="s">
        <v>289</v>
      </c>
    </row>
    <row r="1069" spans="1:9" ht="18" customHeight="1" x14ac:dyDescent="0.2">
      <c r="A1069" s="36" t="s">
        <v>1362</v>
      </c>
      <c r="B1069" s="258" t="s">
        <v>1786</v>
      </c>
      <c r="C1069" s="259"/>
      <c r="D1069" s="49" t="s">
        <v>2096</v>
      </c>
      <c r="E1069" s="49" t="s">
        <v>1132</v>
      </c>
      <c r="F1069" s="49" t="s">
        <v>895</v>
      </c>
      <c r="G1069" s="50">
        <v>7</v>
      </c>
      <c r="H1069" s="49" t="s">
        <v>384</v>
      </c>
      <c r="I1069" s="51" t="s">
        <v>1787</v>
      </c>
    </row>
    <row r="1070" spans="1:9" ht="18" customHeight="1" x14ac:dyDescent="0.2">
      <c r="A1070" s="36" t="s">
        <v>1362</v>
      </c>
      <c r="B1070" s="258" t="s">
        <v>1788</v>
      </c>
      <c r="C1070" s="259"/>
      <c r="D1070" s="52" t="s">
        <v>2096</v>
      </c>
      <c r="E1070" s="49" t="s">
        <v>1132</v>
      </c>
      <c r="F1070" s="49" t="s">
        <v>895</v>
      </c>
      <c r="G1070" s="50">
        <v>190</v>
      </c>
      <c r="H1070" s="49" t="s">
        <v>756</v>
      </c>
      <c r="I1070" s="53" t="s">
        <v>1787</v>
      </c>
    </row>
    <row r="1071" spans="1:9" ht="18" customHeight="1" x14ac:dyDescent="0.2">
      <c r="A1071" s="36" t="s">
        <v>1362</v>
      </c>
      <c r="B1071" s="258" t="s">
        <v>1789</v>
      </c>
      <c r="C1071" s="259"/>
      <c r="D1071" s="52" t="s">
        <v>2097</v>
      </c>
      <c r="E1071" s="49" t="s">
        <v>1132</v>
      </c>
      <c r="F1071" s="49" t="s">
        <v>11</v>
      </c>
      <c r="G1071" s="50">
        <v>7</v>
      </c>
      <c r="H1071" s="49" t="s">
        <v>384</v>
      </c>
      <c r="I1071" s="53" t="s">
        <v>896</v>
      </c>
    </row>
    <row r="1072" spans="1:9" ht="18" customHeight="1" x14ac:dyDescent="0.2">
      <c r="A1072" s="36" t="s">
        <v>1362</v>
      </c>
      <c r="B1072" s="258" t="s">
        <v>1790</v>
      </c>
      <c r="C1072" s="259"/>
      <c r="D1072" s="52" t="s">
        <v>2098</v>
      </c>
      <c r="E1072" s="49" t="s">
        <v>1132</v>
      </c>
      <c r="F1072" s="49" t="s">
        <v>11</v>
      </c>
      <c r="G1072" s="50">
        <v>7</v>
      </c>
      <c r="H1072" s="49" t="s">
        <v>384</v>
      </c>
      <c r="I1072" s="53" t="s">
        <v>11</v>
      </c>
    </row>
    <row r="1073" spans="1:9" ht="18" customHeight="1" x14ac:dyDescent="0.2">
      <c r="A1073" s="36" t="s">
        <v>1362</v>
      </c>
      <c r="B1073" s="258" t="s">
        <v>1791</v>
      </c>
      <c r="C1073" s="259"/>
      <c r="D1073" s="52" t="s">
        <v>2094</v>
      </c>
      <c r="E1073" s="49" t="s">
        <v>1132</v>
      </c>
      <c r="F1073" s="49" t="s">
        <v>897</v>
      </c>
      <c r="G1073" s="50">
        <v>7</v>
      </c>
      <c r="H1073" s="49" t="s">
        <v>384</v>
      </c>
      <c r="I1073" s="53" t="s">
        <v>897</v>
      </c>
    </row>
    <row r="1074" spans="1:9" ht="18" customHeight="1" x14ac:dyDescent="0.2">
      <c r="A1074" s="36" t="s">
        <v>1362</v>
      </c>
      <c r="B1074" s="258" t="s">
        <v>1792</v>
      </c>
      <c r="C1074" s="259"/>
      <c r="D1074" s="52" t="s">
        <v>2098</v>
      </c>
      <c r="E1074" s="49" t="s">
        <v>1980</v>
      </c>
      <c r="F1074" s="49" t="s">
        <v>2103</v>
      </c>
      <c r="G1074" s="50">
        <v>7</v>
      </c>
      <c r="H1074" s="49" t="s">
        <v>384</v>
      </c>
      <c r="I1074" s="53" t="s">
        <v>788</v>
      </c>
    </row>
    <row r="1075" spans="1:9" ht="18" customHeight="1" x14ac:dyDescent="0.2">
      <c r="A1075" s="36" t="s">
        <v>1362</v>
      </c>
      <c r="B1075" s="258" t="s">
        <v>1793</v>
      </c>
      <c r="C1075" s="259"/>
      <c r="D1075" s="52" t="s">
        <v>2098</v>
      </c>
      <c r="E1075" s="49" t="s">
        <v>1980</v>
      </c>
      <c r="F1075" s="49" t="s">
        <v>790</v>
      </c>
      <c r="G1075" s="50">
        <v>7</v>
      </c>
      <c r="H1075" s="49" t="s">
        <v>384</v>
      </c>
      <c r="I1075" s="53" t="s">
        <v>790</v>
      </c>
    </row>
    <row r="1076" spans="1:9" ht="18" customHeight="1" x14ac:dyDescent="0.2">
      <c r="A1076" s="36" t="s">
        <v>1362</v>
      </c>
      <c r="B1076" s="258" t="s">
        <v>1794</v>
      </c>
      <c r="C1076" s="259"/>
      <c r="D1076" s="52" t="s">
        <v>2094</v>
      </c>
      <c r="E1076" s="49" t="s">
        <v>1980</v>
      </c>
      <c r="F1076" s="49" t="s">
        <v>906</v>
      </c>
      <c r="G1076" s="50">
        <v>7</v>
      </c>
      <c r="H1076" s="49" t="s">
        <v>384</v>
      </c>
      <c r="I1076" s="53" t="s">
        <v>906</v>
      </c>
    </row>
    <row r="1077" spans="1:9" ht="18" customHeight="1" x14ac:dyDescent="0.2">
      <c r="A1077" s="36" t="s">
        <v>1362</v>
      </c>
      <c r="B1077" s="258" t="s">
        <v>1795</v>
      </c>
      <c r="C1077" s="259"/>
      <c r="D1077" s="52" t="s">
        <v>2097</v>
      </c>
      <c r="E1077" s="49" t="s">
        <v>1105</v>
      </c>
      <c r="F1077" s="49" t="s">
        <v>907</v>
      </c>
      <c r="G1077" s="50">
        <v>7</v>
      </c>
      <c r="H1077" s="49" t="s">
        <v>384</v>
      </c>
      <c r="I1077" s="53" t="s">
        <v>907</v>
      </c>
    </row>
    <row r="1078" spans="1:9" ht="18" customHeight="1" x14ac:dyDescent="0.2">
      <c r="A1078" s="36" t="s">
        <v>1362</v>
      </c>
      <c r="B1078" s="258" t="s">
        <v>1796</v>
      </c>
      <c r="C1078" s="259"/>
      <c r="D1078" s="52" t="s">
        <v>2095</v>
      </c>
      <c r="E1078" s="49" t="s">
        <v>1105</v>
      </c>
      <c r="F1078" s="49" t="s">
        <v>290</v>
      </c>
      <c r="G1078" s="50">
        <v>7</v>
      </c>
      <c r="H1078" s="49" t="s">
        <v>384</v>
      </c>
      <c r="I1078" s="53" t="s">
        <v>908</v>
      </c>
    </row>
    <row r="1079" spans="1:9" ht="18" customHeight="1" x14ac:dyDescent="0.2">
      <c r="A1079" s="36" t="s">
        <v>1362</v>
      </c>
      <c r="B1079" s="258" t="s">
        <v>1797</v>
      </c>
      <c r="C1079" s="259"/>
      <c r="D1079" s="49" t="s">
        <v>2097</v>
      </c>
      <c r="E1079" s="49" t="s">
        <v>1105</v>
      </c>
      <c r="F1079" s="49" t="s">
        <v>290</v>
      </c>
      <c r="G1079" s="50">
        <v>7</v>
      </c>
      <c r="H1079" s="49" t="s">
        <v>384</v>
      </c>
      <c r="I1079" s="51" t="s">
        <v>909</v>
      </c>
    </row>
    <row r="1080" spans="1:9" ht="18" customHeight="1" x14ac:dyDescent="0.2">
      <c r="A1080" s="36" t="s">
        <v>1362</v>
      </c>
      <c r="B1080" s="258" t="s">
        <v>1798</v>
      </c>
      <c r="C1080" s="259"/>
      <c r="D1080" s="49" t="s">
        <v>2095</v>
      </c>
      <c r="E1080" s="49" t="s">
        <v>1105</v>
      </c>
      <c r="F1080" s="49" t="s">
        <v>909</v>
      </c>
      <c r="G1080" s="50">
        <v>7</v>
      </c>
      <c r="H1080" s="49" t="s">
        <v>384</v>
      </c>
      <c r="I1080" s="51" t="s">
        <v>291</v>
      </c>
    </row>
    <row r="1081" spans="1:9" ht="30" customHeight="1" x14ac:dyDescent="0.2">
      <c r="A1081" s="36" t="s">
        <v>1362</v>
      </c>
      <c r="B1081" s="258" t="s">
        <v>1799</v>
      </c>
      <c r="C1081" s="259"/>
      <c r="D1081" s="52" t="s">
        <v>2097</v>
      </c>
      <c r="E1081" s="49" t="s">
        <v>1105</v>
      </c>
      <c r="F1081" s="49" t="s">
        <v>911</v>
      </c>
      <c r="G1081" s="50">
        <v>6</v>
      </c>
      <c r="H1081" s="49" t="s">
        <v>565</v>
      </c>
      <c r="I1081" s="55" t="s">
        <v>911</v>
      </c>
    </row>
    <row r="1082" spans="1:9" ht="18" customHeight="1" x14ac:dyDescent="0.2">
      <c r="A1082" s="36" t="s">
        <v>1362</v>
      </c>
      <c r="B1082" s="258" t="s">
        <v>1800</v>
      </c>
      <c r="C1082" s="259"/>
      <c r="D1082" s="52" t="s">
        <v>2097</v>
      </c>
      <c r="E1082" s="49" t="s">
        <v>1105</v>
      </c>
      <c r="F1082" s="49" t="s">
        <v>912</v>
      </c>
      <c r="G1082" s="50">
        <v>6</v>
      </c>
      <c r="H1082" s="49" t="s">
        <v>565</v>
      </c>
      <c r="I1082" s="53" t="s">
        <v>912</v>
      </c>
    </row>
    <row r="1083" spans="1:9" ht="18" customHeight="1" x14ac:dyDescent="0.2">
      <c r="A1083" s="36" t="s">
        <v>1362</v>
      </c>
      <c r="B1083" s="258" t="s">
        <v>1801</v>
      </c>
      <c r="C1083" s="259"/>
      <c r="D1083" s="52" t="s">
        <v>2097</v>
      </c>
      <c r="E1083" s="49" t="s">
        <v>1105</v>
      </c>
      <c r="F1083" s="49" t="s">
        <v>913</v>
      </c>
      <c r="G1083" s="50">
        <v>6</v>
      </c>
      <c r="H1083" s="49" t="s">
        <v>565</v>
      </c>
      <c r="I1083" s="53" t="s">
        <v>913</v>
      </c>
    </row>
    <row r="1084" spans="1:9" ht="18" customHeight="1" x14ac:dyDescent="0.2">
      <c r="A1084" s="36" t="s">
        <v>1362</v>
      </c>
      <c r="B1084" s="258" t="s">
        <v>1802</v>
      </c>
      <c r="C1084" s="259"/>
      <c r="D1084" s="52" t="s">
        <v>2098</v>
      </c>
      <c r="E1084" s="49" t="s">
        <v>1105</v>
      </c>
      <c r="F1084" s="49" t="s">
        <v>792</v>
      </c>
      <c r="G1084" s="50">
        <v>7</v>
      </c>
      <c r="H1084" s="49" t="s">
        <v>384</v>
      </c>
      <c r="I1084" s="53" t="s">
        <v>792</v>
      </c>
    </row>
    <row r="1085" spans="1:9" ht="30" customHeight="1" x14ac:dyDescent="0.2">
      <c r="A1085" s="36" t="s">
        <v>1362</v>
      </c>
      <c r="B1085" s="258" t="s">
        <v>1803</v>
      </c>
      <c r="C1085" s="259"/>
      <c r="D1085" s="52" t="s">
        <v>2098</v>
      </c>
      <c r="E1085" s="49" t="s">
        <v>1107</v>
      </c>
      <c r="F1085" s="49" t="s">
        <v>2104</v>
      </c>
      <c r="G1085" s="50">
        <v>7</v>
      </c>
      <c r="H1085" s="52" t="s">
        <v>384</v>
      </c>
      <c r="I1085" s="55" t="s">
        <v>1148</v>
      </c>
    </row>
    <row r="1086" spans="1:9" ht="18" customHeight="1" x14ac:dyDescent="0.2">
      <c r="A1086" s="36" t="s">
        <v>1362</v>
      </c>
      <c r="B1086" s="258" t="s">
        <v>1804</v>
      </c>
      <c r="C1086" s="259"/>
      <c r="D1086" s="52" t="s">
        <v>2098</v>
      </c>
      <c r="E1086" s="49" t="s">
        <v>1107</v>
      </c>
      <c r="F1086" s="49" t="s">
        <v>2105</v>
      </c>
      <c r="G1086" s="50">
        <v>7</v>
      </c>
      <c r="H1086" s="52" t="s">
        <v>384</v>
      </c>
      <c r="I1086" s="53" t="s">
        <v>1149</v>
      </c>
    </row>
    <row r="1087" spans="1:9" ht="18" customHeight="1" x14ac:dyDescent="0.2">
      <c r="A1087" s="36" t="s">
        <v>1362</v>
      </c>
      <c r="B1087" s="258" t="s">
        <v>1805</v>
      </c>
      <c r="C1087" s="259"/>
      <c r="D1087" s="49" t="s">
        <v>2097</v>
      </c>
      <c r="E1087" s="49" t="s">
        <v>1107</v>
      </c>
      <c r="F1087" s="49" t="s">
        <v>914</v>
      </c>
      <c r="G1087" s="50">
        <v>7</v>
      </c>
      <c r="H1087" s="49" t="s">
        <v>384</v>
      </c>
      <c r="I1087" s="53" t="s">
        <v>914</v>
      </c>
    </row>
    <row r="1088" spans="1:9" ht="18" customHeight="1" x14ac:dyDescent="0.2">
      <c r="A1088" s="36" t="s">
        <v>1362</v>
      </c>
      <c r="B1088" s="258" t="s">
        <v>1806</v>
      </c>
      <c r="C1088" s="259"/>
      <c r="D1088" s="52" t="s">
        <v>2097</v>
      </c>
      <c r="E1088" s="49" t="s">
        <v>1107</v>
      </c>
      <c r="F1088" s="49" t="s">
        <v>915</v>
      </c>
      <c r="G1088" s="50">
        <v>7</v>
      </c>
      <c r="H1088" s="52" t="s">
        <v>384</v>
      </c>
      <c r="I1088" s="53" t="s">
        <v>915</v>
      </c>
    </row>
    <row r="1089" spans="1:9" ht="18" customHeight="1" x14ac:dyDescent="0.2">
      <c r="A1089" s="36" t="s">
        <v>1362</v>
      </c>
      <c r="B1089" s="258" t="s">
        <v>1807</v>
      </c>
      <c r="C1089" s="259"/>
      <c r="D1089" s="49" t="s">
        <v>2097</v>
      </c>
      <c r="E1089" s="49" t="s">
        <v>1107</v>
      </c>
      <c r="F1089" s="49" t="s">
        <v>916</v>
      </c>
      <c r="G1089" s="50">
        <v>7</v>
      </c>
      <c r="H1089" s="49" t="s">
        <v>384</v>
      </c>
      <c r="I1089" s="53" t="s">
        <v>916</v>
      </c>
    </row>
    <row r="1090" spans="1:9" ht="18" customHeight="1" x14ac:dyDescent="0.2">
      <c r="A1090" s="36" t="s">
        <v>1362</v>
      </c>
      <c r="B1090" s="258" t="s">
        <v>1808</v>
      </c>
      <c r="C1090" s="259"/>
      <c r="D1090" s="49" t="s">
        <v>2094</v>
      </c>
      <c r="E1090" s="49" t="s">
        <v>1107</v>
      </c>
      <c r="F1090" s="49" t="s">
        <v>917</v>
      </c>
      <c r="G1090" s="50">
        <v>7</v>
      </c>
      <c r="H1090" s="49" t="s">
        <v>384</v>
      </c>
      <c r="I1090" s="53" t="s">
        <v>917</v>
      </c>
    </row>
    <row r="1091" spans="1:9" ht="18" customHeight="1" x14ac:dyDescent="0.2">
      <c r="A1091" s="36" t="s">
        <v>1362</v>
      </c>
      <c r="B1091" s="258" t="s">
        <v>1809</v>
      </c>
      <c r="C1091" s="259"/>
      <c r="D1091" s="49" t="s">
        <v>2094</v>
      </c>
      <c r="E1091" s="49" t="s">
        <v>1107</v>
      </c>
      <c r="F1091" s="49" t="s">
        <v>918</v>
      </c>
      <c r="G1091" s="50">
        <v>7</v>
      </c>
      <c r="H1091" s="49" t="s">
        <v>384</v>
      </c>
      <c r="I1091" s="53" t="s">
        <v>918</v>
      </c>
    </row>
    <row r="1092" spans="1:9" ht="18" customHeight="1" x14ac:dyDescent="0.2">
      <c r="A1092" s="36" t="s">
        <v>1362</v>
      </c>
      <c r="B1092" s="258" t="s">
        <v>1810</v>
      </c>
      <c r="C1092" s="259"/>
      <c r="D1092" s="49" t="s">
        <v>2097</v>
      </c>
      <c r="E1092" s="49" t="s">
        <v>1107</v>
      </c>
      <c r="F1092" s="49" t="s">
        <v>919</v>
      </c>
      <c r="G1092" s="50">
        <v>7</v>
      </c>
      <c r="H1092" s="49" t="s">
        <v>384</v>
      </c>
      <c r="I1092" s="53" t="s">
        <v>919</v>
      </c>
    </row>
    <row r="1093" spans="1:9" ht="18" customHeight="1" x14ac:dyDescent="0.2">
      <c r="A1093" s="36" t="s">
        <v>1362</v>
      </c>
      <c r="B1093" s="258" t="s">
        <v>1811</v>
      </c>
      <c r="C1093" s="259"/>
      <c r="D1093" s="52" t="s">
        <v>2094</v>
      </c>
      <c r="E1093" s="49" t="s">
        <v>1107</v>
      </c>
      <c r="F1093" s="49" t="s">
        <v>920</v>
      </c>
      <c r="G1093" s="50">
        <v>7</v>
      </c>
      <c r="H1093" s="49" t="s">
        <v>384</v>
      </c>
      <c r="I1093" s="53" t="s">
        <v>920</v>
      </c>
    </row>
    <row r="1094" spans="1:9" ht="18" customHeight="1" x14ac:dyDescent="0.2">
      <c r="A1094" s="36" t="s">
        <v>1362</v>
      </c>
      <c r="B1094" s="258" t="s">
        <v>1812</v>
      </c>
      <c r="C1094" s="259"/>
      <c r="D1094" s="52" t="s">
        <v>2098</v>
      </c>
      <c r="E1094" s="49" t="s">
        <v>1152</v>
      </c>
      <c r="F1094" s="49" t="s">
        <v>1153</v>
      </c>
      <c r="G1094" s="50">
        <v>7</v>
      </c>
      <c r="H1094" s="49" t="s">
        <v>384</v>
      </c>
      <c r="I1094" s="51" t="s">
        <v>1153</v>
      </c>
    </row>
    <row r="1095" spans="1:9" ht="18" customHeight="1" x14ac:dyDescent="0.2">
      <c r="A1095" s="36" t="s">
        <v>1362</v>
      </c>
      <c r="B1095" s="258" t="s">
        <v>1813</v>
      </c>
      <c r="C1095" s="259"/>
      <c r="D1095" s="52" t="s">
        <v>2098</v>
      </c>
      <c r="E1095" s="49" t="s">
        <v>1152</v>
      </c>
      <c r="F1095" s="49" t="s">
        <v>1154</v>
      </c>
      <c r="G1095" s="50">
        <v>7</v>
      </c>
      <c r="H1095" s="49" t="s">
        <v>384</v>
      </c>
      <c r="I1095" s="53" t="s">
        <v>1154</v>
      </c>
    </row>
    <row r="1096" spans="1:9" ht="18" customHeight="1" x14ac:dyDescent="0.2">
      <c r="A1096" s="36" t="s">
        <v>1362</v>
      </c>
      <c r="B1096" s="258" t="s">
        <v>1814</v>
      </c>
      <c r="C1096" s="259"/>
      <c r="D1096" s="52" t="s">
        <v>2094</v>
      </c>
      <c r="E1096" s="49" t="s">
        <v>1152</v>
      </c>
      <c r="F1096" s="49" t="s">
        <v>921</v>
      </c>
      <c r="G1096" s="50">
        <v>7</v>
      </c>
      <c r="H1096" s="49" t="s">
        <v>384</v>
      </c>
      <c r="I1096" s="53" t="s">
        <v>921</v>
      </c>
    </row>
    <row r="1097" spans="1:9" ht="18" customHeight="1" x14ac:dyDescent="0.2">
      <c r="A1097" s="36" t="s">
        <v>1362</v>
      </c>
      <c r="B1097" s="258" t="s">
        <v>1815</v>
      </c>
      <c r="C1097" s="259"/>
      <c r="D1097" s="52" t="s">
        <v>2097</v>
      </c>
      <c r="E1097" s="49" t="s">
        <v>1152</v>
      </c>
      <c r="F1097" s="49" t="s">
        <v>922</v>
      </c>
      <c r="G1097" s="50">
        <v>7</v>
      </c>
      <c r="H1097" s="49" t="s">
        <v>384</v>
      </c>
      <c r="I1097" s="53" t="s">
        <v>922</v>
      </c>
    </row>
    <row r="1098" spans="1:9" ht="18" customHeight="1" x14ac:dyDescent="0.2">
      <c r="A1098" s="36" t="s">
        <v>1362</v>
      </c>
      <c r="B1098" s="258" t="s">
        <v>1816</v>
      </c>
      <c r="C1098" s="259"/>
      <c r="D1098" s="49" t="s">
        <v>2094</v>
      </c>
      <c r="E1098" s="49" t="s">
        <v>1152</v>
      </c>
      <c r="F1098" s="49" t="s">
        <v>923</v>
      </c>
      <c r="G1098" s="50">
        <v>7</v>
      </c>
      <c r="H1098" s="49" t="s">
        <v>384</v>
      </c>
      <c r="I1098" s="53" t="s">
        <v>923</v>
      </c>
    </row>
    <row r="1099" spans="1:9" ht="18" customHeight="1" x14ac:dyDescent="0.2">
      <c r="A1099" s="36" t="s">
        <v>1362</v>
      </c>
      <c r="B1099" s="258" t="s">
        <v>1817</v>
      </c>
      <c r="C1099" s="259"/>
      <c r="D1099" s="52" t="s">
        <v>2097</v>
      </c>
      <c r="E1099" s="49" t="s">
        <v>1152</v>
      </c>
      <c r="F1099" s="49" t="s">
        <v>924</v>
      </c>
      <c r="G1099" s="50">
        <v>7</v>
      </c>
      <c r="H1099" s="49" t="s">
        <v>384</v>
      </c>
      <c r="I1099" s="53" t="s">
        <v>924</v>
      </c>
    </row>
  </sheetData>
  <sheetProtection autoFilter="0"/>
  <autoFilter ref="A3:I1099">
    <filterColumn colId="1" showButton="0"/>
  </autoFilter>
  <mergeCells count="1098">
    <mergeCell ref="B9:C9"/>
    <mergeCell ref="B10:C10"/>
    <mergeCell ref="B11:C11"/>
    <mergeCell ref="B12:C12"/>
    <mergeCell ref="B13:C13"/>
    <mergeCell ref="B14:C14"/>
    <mergeCell ref="E1:H1"/>
    <mergeCell ref="B4:C4"/>
    <mergeCell ref="B5:C5"/>
    <mergeCell ref="B6:C6"/>
    <mergeCell ref="B7:C7"/>
    <mergeCell ref="B8:C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81:C81"/>
    <mergeCell ref="B82:C82"/>
    <mergeCell ref="B87:C87"/>
    <mergeCell ref="B88:C88"/>
    <mergeCell ref="B89:C89"/>
    <mergeCell ref="B90:C90"/>
    <mergeCell ref="B91:C91"/>
    <mergeCell ref="B92:C9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105:C105"/>
    <mergeCell ref="B106:C106"/>
    <mergeCell ref="B107:C107"/>
    <mergeCell ref="B108:C108"/>
    <mergeCell ref="B109:C109"/>
    <mergeCell ref="B110:C110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99:C99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11:C111"/>
    <mergeCell ref="B112:C112"/>
    <mergeCell ref="B113:C113"/>
    <mergeCell ref="B114:C114"/>
    <mergeCell ref="B115:C115"/>
    <mergeCell ref="B116:C116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47:C147"/>
    <mergeCell ref="B148:C148"/>
    <mergeCell ref="B149:C149"/>
    <mergeCell ref="B150:C150"/>
    <mergeCell ref="B151:C151"/>
    <mergeCell ref="B152:C152"/>
    <mergeCell ref="B177:C177"/>
    <mergeCell ref="B178:C178"/>
    <mergeCell ref="B179:C179"/>
    <mergeCell ref="B180:C180"/>
    <mergeCell ref="B181:C181"/>
    <mergeCell ref="B182:C182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183:C183"/>
    <mergeCell ref="B184:C184"/>
    <mergeCell ref="B185:C185"/>
    <mergeCell ref="B186:C186"/>
    <mergeCell ref="B187:C187"/>
    <mergeCell ref="B188:C188"/>
    <mergeCell ref="B213:C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49:C249"/>
    <mergeCell ref="B250:C250"/>
    <mergeCell ref="B251:C251"/>
    <mergeCell ref="B252:C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85:C285"/>
    <mergeCell ref="B286:C286"/>
    <mergeCell ref="B287:C287"/>
    <mergeCell ref="B288:C288"/>
    <mergeCell ref="B289:C289"/>
    <mergeCell ref="B290:C290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291:C291"/>
    <mergeCell ref="B292:C292"/>
    <mergeCell ref="B293:C293"/>
    <mergeCell ref="B294:C294"/>
    <mergeCell ref="B295:C295"/>
    <mergeCell ref="B296:C296"/>
    <mergeCell ref="B321:C321"/>
    <mergeCell ref="B322:C322"/>
    <mergeCell ref="B323:C323"/>
    <mergeCell ref="B324:C324"/>
    <mergeCell ref="B325:C325"/>
    <mergeCell ref="B326:C326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27:C327"/>
    <mergeCell ref="B328:C328"/>
    <mergeCell ref="B329:C329"/>
    <mergeCell ref="B330:C330"/>
    <mergeCell ref="B331:C331"/>
    <mergeCell ref="B332:C332"/>
    <mergeCell ref="B357:C357"/>
    <mergeCell ref="B358:C358"/>
    <mergeCell ref="B359:C359"/>
    <mergeCell ref="B360:C360"/>
    <mergeCell ref="B361:C361"/>
    <mergeCell ref="B362:C362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75:C375"/>
    <mergeCell ref="B376:C376"/>
    <mergeCell ref="B377:C377"/>
    <mergeCell ref="B378:C378"/>
    <mergeCell ref="B379:C379"/>
    <mergeCell ref="B380:C380"/>
    <mergeCell ref="B369:C369"/>
    <mergeCell ref="B370:C370"/>
    <mergeCell ref="B371:C371"/>
    <mergeCell ref="B372:C372"/>
    <mergeCell ref="B373:C373"/>
    <mergeCell ref="B374:C374"/>
    <mergeCell ref="B363:C363"/>
    <mergeCell ref="B364:C364"/>
    <mergeCell ref="B365:C365"/>
    <mergeCell ref="B366:C366"/>
    <mergeCell ref="B367:C367"/>
    <mergeCell ref="B368:C368"/>
    <mergeCell ref="B393:C393"/>
    <mergeCell ref="B394:C394"/>
    <mergeCell ref="B395:C395"/>
    <mergeCell ref="B396:C396"/>
    <mergeCell ref="B397:C397"/>
    <mergeCell ref="B398:C398"/>
    <mergeCell ref="B387:C387"/>
    <mergeCell ref="B388:C388"/>
    <mergeCell ref="B389:C389"/>
    <mergeCell ref="B390:C390"/>
    <mergeCell ref="B391:C391"/>
    <mergeCell ref="B392:C392"/>
    <mergeCell ref="B381:C381"/>
    <mergeCell ref="B382:C382"/>
    <mergeCell ref="B383:C383"/>
    <mergeCell ref="B384:C384"/>
    <mergeCell ref="B385:C385"/>
    <mergeCell ref="B386:C386"/>
    <mergeCell ref="B411:C411"/>
    <mergeCell ref="B412:C412"/>
    <mergeCell ref="B413:C413"/>
    <mergeCell ref="B414:C414"/>
    <mergeCell ref="B415:C415"/>
    <mergeCell ref="B416:C416"/>
    <mergeCell ref="B405:C405"/>
    <mergeCell ref="B406:C406"/>
    <mergeCell ref="B407:C407"/>
    <mergeCell ref="B408:C408"/>
    <mergeCell ref="B409:C409"/>
    <mergeCell ref="B410:C410"/>
    <mergeCell ref="B399:C399"/>
    <mergeCell ref="B400:C400"/>
    <mergeCell ref="B401:C401"/>
    <mergeCell ref="B402:C402"/>
    <mergeCell ref="B403:C403"/>
    <mergeCell ref="B404:C404"/>
    <mergeCell ref="B429:C429"/>
    <mergeCell ref="B430:C430"/>
    <mergeCell ref="B431:C431"/>
    <mergeCell ref="B432:C432"/>
    <mergeCell ref="B433:C433"/>
    <mergeCell ref="B434:C434"/>
    <mergeCell ref="B423:C423"/>
    <mergeCell ref="B424:C424"/>
    <mergeCell ref="B425:C425"/>
    <mergeCell ref="B426:C426"/>
    <mergeCell ref="B427:C427"/>
    <mergeCell ref="B428:C428"/>
    <mergeCell ref="B417:C417"/>
    <mergeCell ref="B418:C418"/>
    <mergeCell ref="B419:C419"/>
    <mergeCell ref="B420:C420"/>
    <mergeCell ref="B421:C421"/>
    <mergeCell ref="B422:C422"/>
    <mergeCell ref="B447:C447"/>
    <mergeCell ref="B448:C448"/>
    <mergeCell ref="B449:C449"/>
    <mergeCell ref="B450:C450"/>
    <mergeCell ref="B451:C451"/>
    <mergeCell ref="B452:C452"/>
    <mergeCell ref="B441:C441"/>
    <mergeCell ref="B442:C442"/>
    <mergeCell ref="B443:C443"/>
    <mergeCell ref="B444:C444"/>
    <mergeCell ref="B445:C445"/>
    <mergeCell ref="B446:C446"/>
    <mergeCell ref="B435:C435"/>
    <mergeCell ref="B436:C436"/>
    <mergeCell ref="B437:C437"/>
    <mergeCell ref="B438:C438"/>
    <mergeCell ref="B439:C439"/>
    <mergeCell ref="B440:C440"/>
    <mergeCell ref="B465:C465"/>
    <mergeCell ref="B466:C466"/>
    <mergeCell ref="B467:C467"/>
    <mergeCell ref="B468:C468"/>
    <mergeCell ref="B469:C469"/>
    <mergeCell ref="B470:C470"/>
    <mergeCell ref="B459:C459"/>
    <mergeCell ref="B460:C460"/>
    <mergeCell ref="B461:C461"/>
    <mergeCell ref="B462:C462"/>
    <mergeCell ref="B463:C463"/>
    <mergeCell ref="B464:C464"/>
    <mergeCell ref="B453:C453"/>
    <mergeCell ref="B454:C454"/>
    <mergeCell ref="B455:C455"/>
    <mergeCell ref="B456:C456"/>
    <mergeCell ref="B457:C457"/>
    <mergeCell ref="B458:C458"/>
    <mergeCell ref="B483:C483"/>
    <mergeCell ref="B484:C484"/>
    <mergeCell ref="B485:C485"/>
    <mergeCell ref="B486:C486"/>
    <mergeCell ref="B487:C487"/>
    <mergeCell ref="B488:C488"/>
    <mergeCell ref="B477:C477"/>
    <mergeCell ref="B478:C478"/>
    <mergeCell ref="B479:C479"/>
    <mergeCell ref="B480:C480"/>
    <mergeCell ref="B481:C481"/>
    <mergeCell ref="B482:C482"/>
    <mergeCell ref="B471:C471"/>
    <mergeCell ref="B472:C472"/>
    <mergeCell ref="B473:C473"/>
    <mergeCell ref="B474:C474"/>
    <mergeCell ref="B475:C475"/>
    <mergeCell ref="B476:C476"/>
    <mergeCell ref="B501:C501"/>
    <mergeCell ref="B502:C502"/>
    <mergeCell ref="B503:C503"/>
    <mergeCell ref="B504:C504"/>
    <mergeCell ref="B505:C505"/>
    <mergeCell ref="B506:C506"/>
    <mergeCell ref="B495:C495"/>
    <mergeCell ref="B496:C496"/>
    <mergeCell ref="B497:C497"/>
    <mergeCell ref="B498:C498"/>
    <mergeCell ref="B499:C499"/>
    <mergeCell ref="B500:C500"/>
    <mergeCell ref="B489:C489"/>
    <mergeCell ref="B490:C490"/>
    <mergeCell ref="B491:C491"/>
    <mergeCell ref="B492:C492"/>
    <mergeCell ref="B493:C493"/>
    <mergeCell ref="B494:C494"/>
    <mergeCell ref="B519:C519"/>
    <mergeCell ref="B520:C520"/>
    <mergeCell ref="B521:C521"/>
    <mergeCell ref="B522:C522"/>
    <mergeCell ref="B523:C523"/>
    <mergeCell ref="B524:C524"/>
    <mergeCell ref="B513:C513"/>
    <mergeCell ref="B514:C514"/>
    <mergeCell ref="B515:C515"/>
    <mergeCell ref="B516:C516"/>
    <mergeCell ref="B517:C517"/>
    <mergeCell ref="B518:C518"/>
    <mergeCell ref="B507:C507"/>
    <mergeCell ref="B508:C508"/>
    <mergeCell ref="B509:C509"/>
    <mergeCell ref="B510:C510"/>
    <mergeCell ref="B511:C511"/>
    <mergeCell ref="B512:C512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55:C555"/>
    <mergeCell ref="B556:C556"/>
    <mergeCell ref="B557:C557"/>
    <mergeCell ref="B558:C558"/>
    <mergeCell ref="B559:C559"/>
    <mergeCell ref="B560:C560"/>
    <mergeCell ref="B549:C549"/>
    <mergeCell ref="B550:C550"/>
    <mergeCell ref="B551:C551"/>
    <mergeCell ref="B552:C552"/>
    <mergeCell ref="B553:C553"/>
    <mergeCell ref="B554:C554"/>
    <mergeCell ref="B543:C543"/>
    <mergeCell ref="B544:C544"/>
    <mergeCell ref="B545:C545"/>
    <mergeCell ref="B546:C546"/>
    <mergeCell ref="B547:C547"/>
    <mergeCell ref="B548:C548"/>
    <mergeCell ref="B573:C573"/>
    <mergeCell ref="B574:C574"/>
    <mergeCell ref="B575:C575"/>
    <mergeCell ref="B576:C576"/>
    <mergeCell ref="B577:C577"/>
    <mergeCell ref="B578:C578"/>
    <mergeCell ref="B567:C567"/>
    <mergeCell ref="B568:C568"/>
    <mergeCell ref="B569:C569"/>
    <mergeCell ref="B570:C570"/>
    <mergeCell ref="B571:C571"/>
    <mergeCell ref="B572:C572"/>
    <mergeCell ref="B561:C561"/>
    <mergeCell ref="B562:C562"/>
    <mergeCell ref="B563:C563"/>
    <mergeCell ref="B564:C564"/>
    <mergeCell ref="B565:C565"/>
    <mergeCell ref="B566:C566"/>
    <mergeCell ref="B591:C591"/>
    <mergeCell ref="B592:C592"/>
    <mergeCell ref="B593:C593"/>
    <mergeCell ref="B594:C594"/>
    <mergeCell ref="B595:C595"/>
    <mergeCell ref="B596:C596"/>
    <mergeCell ref="B585:C585"/>
    <mergeCell ref="B586:C586"/>
    <mergeCell ref="B587:C587"/>
    <mergeCell ref="B588:C588"/>
    <mergeCell ref="B589:C589"/>
    <mergeCell ref="B590:C590"/>
    <mergeCell ref="B579:C579"/>
    <mergeCell ref="B580:C580"/>
    <mergeCell ref="B581:C581"/>
    <mergeCell ref="B582:C582"/>
    <mergeCell ref="B583:C583"/>
    <mergeCell ref="B584:C584"/>
    <mergeCell ref="B609:C609"/>
    <mergeCell ref="B610:C610"/>
    <mergeCell ref="B611:C611"/>
    <mergeCell ref="B612:C612"/>
    <mergeCell ref="B613:C613"/>
    <mergeCell ref="B614:C614"/>
    <mergeCell ref="B603:C603"/>
    <mergeCell ref="B604:C604"/>
    <mergeCell ref="B605:C605"/>
    <mergeCell ref="B606:C606"/>
    <mergeCell ref="B607:C607"/>
    <mergeCell ref="B608:C608"/>
    <mergeCell ref="B597:C597"/>
    <mergeCell ref="B598:C598"/>
    <mergeCell ref="B599:C599"/>
    <mergeCell ref="B600:C600"/>
    <mergeCell ref="B601:C601"/>
    <mergeCell ref="B602:C602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15:C615"/>
    <mergeCell ref="B616:C616"/>
    <mergeCell ref="B617:C617"/>
    <mergeCell ref="B618:C618"/>
    <mergeCell ref="B619:C619"/>
    <mergeCell ref="B620:C620"/>
    <mergeCell ref="B645:C645"/>
    <mergeCell ref="B646:C646"/>
    <mergeCell ref="B647:C647"/>
    <mergeCell ref="B648:C648"/>
    <mergeCell ref="B649:C649"/>
    <mergeCell ref="B650:C650"/>
    <mergeCell ref="B639:C639"/>
    <mergeCell ref="B640:C640"/>
    <mergeCell ref="B641:C641"/>
    <mergeCell ref="B642:C642"/>
    <mergeCell ref="B643:C643"/>
    <mergeCell ref="B644:C644"/>
    <mergeCell ref="B633:C633"/>
    <mergeCell ref="B634:C634"/>
    <mergeCell ref="B635:C635"/>
    <mergeCell ref="B636:C636"/>
    <mergeCell ref="B637:C637"/>
    <mergeCell ref="B638:C638"/>
    <mergeCell ref="B663:C663"/>
    <mergeCell ref="B664:C664"/>
    <mergeCell ref="B665:C665"/>
    <mergeCell ref="B666:C666"/>
    <mergeCell ref="B667:C667"/>
    <mergeCell ref="B668:C668"/>
    <mergeCell ref="B657:C657"/>
    <mergeCell ref="B658:C658"/>
    <mergeCell ref="B659:C659"/>
    <mergeCell ref="B660:C660"/>
    <mergeCell ref="B661:C661"/>
    <mergeCell ref="B662:C662"/>
    <mergeCell ref="B651:C651"/>
    <mergeCell ref="B652:C652"/>
    <mergeCell ref="B653:C653"/>
    <mergeCell ref="B654:C654"/>
    <mergeCell ref="B655:C655"/>
    <mergeCell ref="B656:C656"/>
    <mergeCell ref="B681:C681"/>
    <mergeCell ref="B682:C682"/>
    <mergeCell ref="B683:C683"/>
    <mergeCell ref="B684:C684"/>
    <mergeCell ref="B685:C685"/>
    <mergeCell ref="B686:C686"/>
    <mergeCell ref="B675:C675"/>
    <mergeCell ref="B676:C676"/>
    <mergeCell ref="B677:C677"/>
    <mergeCell ref="B678:C678"/>
    <mergeCell ref="B679:C679"/>
    <mergeCell ref="B680:C680"/>
    <mergeCell ref="B669:C669"/>
    <mergeCell ref="B670:C670"/>
    <mergeCell ref="B671:C671"/>
    <mergeCell ref="B672:C672"/>
    <mergeCell ref="B673:C673"/>
    <mergeCell ref="B674:C674"/>
    <mergeCell ref="B699:C699"/>
    <mergeCell ref="B700:C700"/>
    <mergeCell ref="B701:C701"/>
    <mergeCell ref="B702:C702"/>
    <mergeCell ref="B703:C703"/>
    <mergeCell ref="B704:C704"/>
    <mergeCell ref="B693:C693"/>
    <mergeCell ref="B694:C694"/>
    <mergeCell ref="B695:C695"/>
    <mergeCell ref="B696:C696"/>
    <mergeCell ref="B697:C697"/>
    <mergeCell ref="B698:C698"/>
    <mergeCell ref="B687:C687"/>
    <mergeCell ref="B688:C688"/>
    <mergeCell ref="B689:C689"/>
    <mergeCell ref="B690:C690"/>
    <mergeCell ref="B691:C691"/>
    <mergeCell ref="B692:C692"/>
    <mergeCell ref="B717:C717"/>
    <mergeCell ref="B718:C718"/>
    <mergeCell ref="B719:C719"/>
    <mergeCell ref="B720:C720"/>
    <mergeCell ref="B721:C721"/>
    <mergeCell ref="B722:C722"/>
    <mergeCell ref="B711:C711"/>
    <mergeCell ref="B712:C712"/>
    <mergeCell ref="B713:C713"/>
    <mergeCell ref="B714:C714"/>
    <mergeCell ref="B715:C715"/>
    <mergeCell ref="B716:C716"/>
    <mergeCell ref="B705:C705"/>
    <mergeCell ref="B706:C706"/>
    <mergeCell ref="B707:C707"/>
    <mergeCell ref="B708:C708"/>
    <mergeCell ref="B709:C709"/>
    <mergeCell ref="B710:C710"/>
    <mergeCell ref="B735:C735"/>
    <mergeCell ref="B736:C736"/>
    <mergeCell ref="B737:C737"/>
    <mergeCell ref="B738:C738"/>
    <mergeCell ref="B739:C739"/>
    <mergeCell ref="B740:C740"/>
    <mergeCell ref="B729:C729"/>
    <mergeCell ref="B730:C730"/>
    <mergeCell ref="B731:C731"/>
    <mergeCell ref="B732:C732"/>
    <mergeCell ref="B733:C733"/>
    <mergeCell ref="B734:C734"/>
    <mergeCell ref="B723:C723"/>
    <mergeCell ref="B724:C724"/>
    <mergeCell ref="B725:C725"/>
    <mergeCell ref="B726:C726"/>
    <mergeCell ref="B727:C727"/>
    <mergeCell ref="B728:C728"/>
    <mergeCell ref="B753:C753"/>
    <mergeCell ref="B754:C754"/>
    <mergeCell ref="B755:C755"/>
    <mergeCell ref="B756:C756"/>
    <mergeCell ref="B757:C757"/>
    <mergeCell ref="B758:C758"/>
    <mergeCell ref="B747:C747"/>
    <mergeCell ref="B748:C748"/>
    <mergeCell ref="B749:C749"/>
    <mergeCell ref="B750:C750"/>
    <mergeCell ref="B751:C751"/>
    <mergeCell ref="B752:C752"/>
    <mergeCell ref="B741:C741"/>
    <mergeCell ref="B742:C742"/>
    <mergeCell ref="B743:C743"/>
    <mergeCell ref="B744:C744"/>
    <mergeCell ref="B745:C745"/>
    <mergeCell ref="B746:C746"/>
    <mergeCell ref="B771:C771"/>
    <mergeCell ref="B772:C772"/>
    <mergeCell ref="B773:C773"/>
    <mergeCell ref="B774:C774"/>
    <mergeCell ref="B775:C775"/>
    <mergeCell ref="B776:C776"/>
    <mergeCell ref="B765:C765"/>
    <mergeCell ref="B766:C766"/>
    <mergeCell ref="B767:C767"/>
    <mergeCell ref="B768:C768"/>
    <mergeCell ref="B769:C769"/>
    <mergeCell ref="B770:C770"/>
    <mergeCell ref="B759:C759"/>
    <mergeCell ref="B760:C760"/>
    <mergeCell ref="B761:C761"/>
    <mergeCell ref="B762:C762"/>
    <mergeCell ref="B763:C763"/>
    <mergeCell ref="B764:C764"/>
    <mergeCell ref="B789:C789"/>
    <mergeCell ref="B790:C790"/>
    <mergeCell ref="B791:C791"/>
    <mergeCell ref="B792:C792"/>
    <mergeCell ref="B793:C793"/>
    <mergeCell ref="B794:C794"/>
    <mergeCell ref="B783:C783"/>
    <mergeCell ref="B784:C784"/>
    <mergeCell ref="B785:C785"/>
    <mergeCell ref="B786:C786"/>
    <mergeCell ref="B787:C787"/>
    <mergeCell ref="B788:C788"/>
    <mergeCell ref="B777:C777"/>
    <mergeCell ref="B778:C778"/>
    <mergeCell ref="B779:C779"/>
    <mergeCell ref="B780:C780"/>
    <mergeCell ref="B781:C781"/>
    <mergeCell ref="B782:C782"/>
    <mergeCell ref="B807:C807"/>
    <mergeCell ref="B808:C808"/>
    <mergeCell ref="B809:C809"/>
    <mergeCell ref="B810:C810"/>
    <mergeCell ref="B811:C811"/>
    <mergeCell ref="B812:C812"/>
    <mergeCell ref="B801:C801"/>
    <mergeCell ref="B802:C802"/>
    <mergeCell ref="B803:C803"/>
    <mergeCell ref="B804:C804"/>
    <mergeCell ref="B805:C805"/>
    <mergeCell ref="B806:C806"/>
    <mergeCell ref="B795:C795"/>
    <mergeCell ref="B796:C796"/>
    <mergeCell ref="B797:C797"/>
    <mergeCell ref="B798:C798"/>
    <mergeCell ref="B799:C799"/>
    <mergeCell ref="B800:C800"/>
    <mergeCell ref="B825:C825"/>
    <mergeCell ref="B826:C826"/>
    <mergeCell ref="B827:C827"/>
    <mergeCell ref="B828:C828"/>
    <mergeCell ref="B829:C829"/>
    <mergeCell ref="B830:C830"/>
    <mergeCell ref="B819:C819"/>
    <mergeCell ref="B820:C820"/>
    <mergeCell ref="B821:C821"/>
    <mergeCell ref="B822:C822"/>
    <mergeCell ref="B823:C823"/>
    <mergeCell ref="B824:C824"/>
    <mergeCell ref="B813:C813"/>
    <mergeCell ref="B814:C814"/>
    <mergeCell ref="B815:C815"/>
    <mergeCell ref="B816:C816"/>
    <mergeCell ref="B817:C817"/>
    <mergeCell ref="B818:C818"/>
    <mergeCell ref="B843:C843"/>
    <mergeCell ref="B844:C844"/>
    <mergeCell ref="B845:C845"/>
    <mergeCell ref="B846:C846"/>
    <mergeCell ref="B847:C847"/>
    <mergeCell ref="B848:C848"/>
    <mergeCell ref="B837:C837"/>
    <mergeCell ref="B838:C838"/>
    <mergeCell ref="B839:C839"/>
    <mergeCell ref="B840:C840"/>
    <mergeCell ref="B841:C841"/>
    <mergeCell ref="B842:C842"/>
    <mergeCell ref="B831:C831"/>
    <mergeCell ref="B832:C832"/>
    <mergeCell ref="B833:C833"/>
    <mergeCell ref="B834:C834"/>
    <mergeCell ref="B835:C835"/>
    <mergeCell ref="B836:C836"/>
    <mergeCell ref="B861:C861"/>
    <mergeCell ref="B862:C862"/>
    <mergeCell ref="B863:C863"/>
    <mergeCell ref="B864:C864"/>
    <mergeCell ref="B865:C865"/>
    <mergeCell ref="B866:C866"/>
    <mergeCell ref="B855:C855"/>
    <mergeCell ref="B856:C856"/>
    <mergeCell ref="B857:C857"/>
    <mergeCell ref="B858:C858"/>
    <mergeCell ref="B859:C859"/>
    <mergeCell ref="B860:C860"/>
    <mergeCell ref="B849:C849"/>
    <mergeCell ref="B850:C850"/>
    <mergeCell ref="B851:C851"/>
    <mergeCell ref="B852:C852"/>
    <mergeCell ref="B853:C853"/>
    <mergeCell ref="B854:C854"/>
    <mergeCell ref="B879:C879"/>
    <mergeCell ref="B880:C880"/>
    <mergeCell ref="B881:C881"/>
    <mergeCell ref="B882:C882"/>
    <mergeCell ref="B883:C883"/>
    <mergeCell ref="B884:C884"/>
    <mergeCell ref="B873:C873"/>
    <mergeCell ref="B874:C874"/>
    <mergeCell ref="B875:C875"/>
    <mergeCell ref="B876:C876"/>
    <mergeCell ref="B877:C877"/>
    <mergeCell ref="B878:C878"/>
    <mergeCell ref="B867:C867"/>
    <mergeCell ref="B868:C868"/>
    <mergeCell ref="B869:C869"/>
    <mergeCell ref="B870:C870"/>
    <mergeCell ref="B871:C871"/>
    <mergeCell ref="B872:C872"/>
    <mergeCell ref="B897:C897"/>
    <mergeCell ref="B898:C898"/>
    <mergeCell ref="B899:C899"/>
    <mergeCell ref="B900:C900"/>
    <mergeCell ref="B901:C901"/>
    <mergeCell ref="B902:C902"/>
    <mergeCell ref="B891:C891"/>
    <mergeCell ref="B892:C892"/>
    <mergeCell ref="B893:C893"/>
    <mergeCell ref="B894:C894"/>
    <mergeCell ref="B895:C895"/>
    <mergeCell ref="B896:C896"/>
    <mergeCell ref="B885:C885"/>
    <mergeCell ref="B886:C886"/>
    <mergeCell ref="B887:C887"/>
    <mergeCell ref="B888:C888"/>
    <mergeCell ref="B889:C889"/>
    <mergeCell ref="B890:C890"/>
    <mergeCell ref="B915:C915"/>
    <mergeCell ref="B916:C916"/>
    <mergeCell ref="B917:C917"/>
    <mergeCell ref="B918:C918"/>
    <mergeCell ref="B919:C919"/>
    <mergeCell ref="B920:C920"/>
    <mergeCell ref="B909:C909"/>
    <mergeCell ref="B910:C910"/>
    <mergeCell ref="B911:C911"/>
    <mergeCell ref="B912:C912"/>
    <mergeCell ref="B913:C913"/>
    <mergeCell ref="B914:C914"/>
    <mergeCell ref="B903:C903"/>
    <mergeCell ref="B904:C904"/>
    <mergeCell ref="B905:C905"/>
    <mergeCell ref="B906:C906"/>
    <mergeCell ref="B907:C907"/>
    <mergeCell ref="B908:C908"/>
    <mergeCell ref="B933:C933"/>
    <mergeCell ref="B934:C934"/>
    <mergeCell ref="B935:C935"/>
    <mergeCell ref="B936:C936"/>
    <mergeCell ref="B937:C937"/>
    <mergeCell ref="B938:C938"/>
    <mergeCell ref="B927:C927"/>
    <mergeCell ref="B928:C928"/>
    <mergeCell ref="B929:C929"/>
    <mergeCell ref="B930:C930"/>
    <mergeCell ref="B931:C931"/>
    <mergeCell ref="B932:C932"/>
    <mergeCell ref="B921:C921"/>
    <mergeCell ref="B922:C922"/>
    <mergeCell ref="B923:C923"/>
    <mergeCell ref="B924:C924"/>
    <mergeCell ref="B925:C925"/>
    <mergeCell ref="B926:C926"/>
    <mergeCell ref="B951:C951"/>
    <mergeCell ref="B952:C952"/>
    <mergeCell ref="B953:C953"/>
    <mergeCell ref="B954:C954"/>
    <mergeCell ref="B955:C955"/>
    <mergeCell ref="B956:C956"/>
    <mergeCell ref="B945:C945"/>
    <mergeCell ref="B946:C946"/>
    <mergeCell ref="B947:C947"/>
    <mergeCell ref="B948:C948"/>
    <mergeCell ref="B949:C949"/>
    <mergeCell ref="B950:C950"/>
    <mergeCell ref="B939:C939"/>
    <mergeCell ref="B940:C940"/>
    <mergeCell ref="B941:C941"/>
    <mergeCell ref="B942:C942"/>
    <mergeCell ref="B943:C943"/>
    <mergeCell ref="B944:C944"/>
    <mergeCell ref="B969:C969"/>
    <mergeCell ref="B970:C970"/>
    <mergeCell ref="B971:C971"/>
    <mergeCell ref="B972:C972"/>
    <mergeCell ref="B973:C973"/>
    <mergeCell ref="B974:C974"/>
    <mergeCell ref="B963:C963"/>
    <mergeCell ref="B964:C964"/>
    <mergeCell ref="B965:C965"/>
    <mergeCell ref="B966:C966"/>
    <mergeCell ref="B967:C967"/>
    <mergeCell ref="B968:C968"/>
    <mergeCell ref="B957:C957"/>
    <mergeCell ref="B958:C958"/>
    <mergeCell ref="B959:C959"/>
    <mergeCell ref="B960:C960"/>
    <mergeCell ref="B961:C961"/>
    <mergeCell ref="B962:C962"/>
    <mergeCell ref="B987:C987"/>
    <mergeCell ref="B988:C988"/>
    <mergeCell ref="B989:C989"/>
    <mergeCell ref="B990:C990"/>
    <mergeCell ref="B991:C991"/>
    <mergeCell ref="B992:C992"/>
    <mergeCell ref="B981:C981"/>
    <mergeCell ref="B982:C982"/>
    <mergeCell ref="B983:C983"/>
    <mergeCell ref="B984:C984"/>
    <mergeCell ref="B985:C985"/>
    <mergeCell ref="B986:C986"/>
    <mergeCell ref="B975:C975"/>
    <mergeCell ref="B976:C976"/>
    <mergeCell ref="B977:C977"/>
    <mergeCell ref="B978:C978"/>
    <mergeCell ref="B979:C979"/>
    <mergeCell ref="B980:C980"/>
    <mergeCell ref="B1005:C1005"/>
    <mergeCell ref="B1006:C1006"/>
    <mergeCell ref="B1007:C1007"/>
    <mergeCell ref="B1008:C1008"/>
    <mergeCell ref="B1009:C1009"/>
    <mergeCell ref="B1010:C1010"/>
    <mergeCell ref="B999:C999"/>
    <mergeCell ref="B1000:C1000"/>
    <mergeCell ref="B1001:C1001"/>
    <mergeCell ref="B1002:C1002"/>
    <mergeCell ref="B1003:C1003"/>
    <mergeCell ref="B1004:C1004"/>
    <mergeCell ref="B993:C993"/>
    <mergeCell ref="B994:C994"/>
    <mergeCell ref="B995:C995"/>
    <mergeCell ref="B996:C996"/>
    <mergeCell ref="B997:C997"/>
    <mergeCell ref="B998:C998"/>
    <mergeCell ref="B1023:C1023"/>
    <mergeCell ref="B1024:C1024"/>
    <mergeCell ref="B1025:C1025"/>
    <mergeCell ref="B1026:C1026"/>
    <mergeCell ref="B1027:C1027"/>
    <mergeCell ref="B1028:C1028"/>
    <mergeCell ref="B1017:C1017"/>
    <mergeCell ref="B1018:C1018"/>
    <mergeCell ref="B1019:C1019"/>
    <mergeCell ref="B1020:C1020"/>
    <mergeCell ref="B1021:C1021"/>
    <mergeCell ref="B1022:C1022"/>
    <mergeCell ref="B1011:C1011"/>
    <mergeCell ref="B1012:C1012"/>
    <mergeCell ref="B1013:C1013"/>
    <mergeCell ref="B1014:C1014"/>
    <mergeCell ref="B1015:C1015"/>
    <mergeCell ref="B1016:C1016"/>
    <mergeCell ref="B1041:C1041"/>
    <mergeCell ref="B1042:C1042"/>
    <mergeCell ref="B1043:C1043"/>
    <mergeCell ref="B1044:C1044"/>
    <mergeCell ref="B1045:C1045"/>
    <mergeCell ref="B1046:C1046"/>
    <mergeCell ref="B1035:C1035"/>
    <mergeCell ref="B1036:C1036"/>
    <mergeCell ref="B1037:C1037"/>
    <mergeCell ref="B1038:C1038"/>
    <mergeCell ref="B1039:C1039"/>
    <mergeCell ref="B1040:C1040"/>
    <mergeCell ref="B1029:C1029"/>
    <mergeCell ref="B1030:C1030"/>
    <mergeCell ref="B1031:C1031"/>
    <mergeCell ref="B1032:C1032"/>
    <mergeCell ref="B1033:C1033"/>
    <mergeCell ref="B1034:C1034"/>
    <mergeCell ref="B1067:C1067"/>
    <mergeCell ref="B1068:C1068"/>
    <mergeCell ref="B1069:C1069"/>
    <mergeCell ref="B1070:C1070"/>
    <mergeCell ref="B1059:C1059"/>
    <mergeCell ref="B1060:C1060"/>
    <mergeCell ref="B1061:C1061"/>
    <mergeCell ref="B1062:C1062"/>
    <mergeCell ref="B1063:C1063"/>
    <mergeCell ref="B1064:C1064"/>
    <mergeCell ref="B1053:C1053"/>
    <mergeCell ref="B1054:C1054"/>
    <mergeCell ref="B1055:C1055"/>
    <mergeCell ref="B1056:C1056"/>
    <mergeCell ref="B1057:C1057"/>
    <mergeCell ref="B1058:C1058"/>
    <mergeCell ref="B1047:C1047"/>
    <mergeCell ref="B1048:C1048"/>
    <mergeCell ref="B1049:C1049"/>
    <mergeCell ref="B1050:C1050"/>
    <mergeCell ref="B1051:C1051"/>
    <mergeCell ref="B1052:C1052"/>
    <mergeCell ref="B1095:C1095"/>
    <mergeCell ref="B1096:C1096"/>
    <mergeCell ref="B1097:C1097"/>
    <mergeCell ref="B1098:C1098"/>
    <mergeCell ref="B1099:C1099"/>
    <mergeCell ref="B3:C3"/>
    <mergeCell ref="B1089:C1089"/>
    <mergeCell ref="B1090:C1090"/>
    <mergeCell ref="B1091:C1091"/>
    <mergeCell ref="B1092:C1092"/>
    <mergeCell ref="B1093:C1093"/>
    <mergeCell ref="B1094:C1094"/>
    <mergeCell ref="B1083:C1083"/>
    <mergeCell ref="B1084:C1084"/>
    <mergeCell ref="B1085:C1085"/>
    <mergeCell ref="B1086:C1086"/>
    <mergeCell ref="B1087:C1087"/>
    <mergeCell ref="B1088:C1088"/>
    <mergeCell ref="B1077:C1077"/>
    <mergeCell ref="B1078:C1078"/>
    <mergeCell ref="B1079:C1079"/>
    <mergeCell ref="B1080:C1080"/>
    <mergeCell ref="B1081:C1081"/>
    <mergeCell ref="B1082:C1082"/>
    <mergeCell ref="B1071:C1071"/>
    <mergeCell ref="B1072:C1072"/>
    <mergeCell ref="B1073:C1073"/>
    <mergeCell ref="B1074:C1074"/>
    <mergeCell ref="B1075:C1075"/>
    <mergeCell ref="B1076:C1076"/>
    <mergeCell ref="B1065:C1065"/>
    <mergeCell ref="B1066:C1066"/>
  </mergeCells>
  <phoneticPr fontId="2"/>
  <printOptions horizontalCentered="1"/>
  <pageMargins left="0" right="0" top="0.59055118110236227" bottom="0.59055118110236227" header="0" footer="0"/>
  <pageSetup paperSize="9" scale="85" orientation="landscape" r:id="rId1"/>
  <headerFooter alignWithMargins="0"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(記入例)</vt:lpstr>
      <vt:lpstr>第１部用 </vt:lpstr>
      <vt:lpstr>第２部用 </vt:lpstr>
      <vt:lpstr>教科書一覧</vt:lpstr>
      <vt:lpstr>教科書一覧（関数用）</vt:lpstr>
      <vt:lpstr>'(記入例)'!Print_Area</vt:lpstr>
      <vt:lpstr>'教科書一覧（関数用）'!Print_Area</vt:lpstr>
      <vt:lpstr>'第１部用 '!Print_Area</vt:lpstr>
      <vt:lpstr>'第２部用 '!Print_Area</vt:lpstr>
      <vt:lpstr>'(記入例)'!Print_Titles</vt:lpstr>
      <vt:lpstr>教科書一覧!Print_Titles</vt:lpstr>
      <vt:lpstr>'教科書一覧（関数用）'!Print_Titles</vt:lpstr>
      <vt:lpstr>'第１部用 '!Print_Titles</vt:lpstr>
      <vt:lpstr>'第２部用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　宗典</dc:creator>
  <cp:lastModifiedBy>東京都</cp:lastModifiedBy>
  <cp:lastPrinted>2022-09-30T00:29:37Z</cp:lastPrinted>
  <dcterms:created xsi:type="dcterms:W3CDTF">1997-01-08T22:48:59Z</dcterms:created>
  <dcterms:modified xsi:type="dcterms:W3CDTF">2023-06-15T01:50:58Z</dcterms:modified>
</cp:coreProperties>
</file>